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ÚVOD" sheetId="1" r:id="rId1"/>
    <sheet name="Predzaci A - chlapci" sheetId="2" r:id="rId2"/>
    <sheet name="Predzaci B - chlapci" sheetId="3" r:id="rId3"/>
    <sheet name="Predzaci C - chlapci" sheetId="4" r:id="rId4"/>
    <sheet name="predzakyne A" sheetId="5" r:id="rId5"/>
    <sheet name="predzakyne B" sheetId="6" r:id="rId6"/>
    <sheet name="predzakyne C" sheetId="7" r:id="rId7"/>
    <sheet name="Muzi vytrvalci A" sheetId="8" r:id="rId8"/>
    <sheet name="Muzi vytrvalci B" sheetId="9" r:id="rId9"/>
    <sheet name="Muzi vytrvalci C" sheetId="10" r:id="rId10"/>
    <sheet name="Zeny vytrvalkyne" sheetId="11" r:id="rId11"/>
    <sheet name="10km celkem" sheetId="12" r:id="rId12"/>
    <sheet name="Mladsi zaci" sheetId="13" r:id="rId13"/>
    <sheet name="Mladsi zakyne" sheetId="14" r:id="rId14"/>
    <sheet name="Starsi zaci" sheetId="15" r:id="rId15"/>
    <sheet name="Starsi zakyne 1000m" sheetId="16" r:id="rId16"/>
    <sheet name="Dorostenci 92 - 93 2600m" sheetId="17" r:id="rId17"/>
    <sheet name="Dorostenky 92-93 1600m" sheetId="18" r:id="rId18"/>
    <sheet name="Junioří 90-91 2600m" sheetId="19" r:id="rId19"/>
    <sheet name="Juniorky 91-90 1600m" sheetId="20" r:id="rId20"/>
    <sheet name="Zeny 75-89 1600m" sheetId="21" r:id="rId21"/>
    <sheet name="Zeny veteranky 1600m" sheetId="22" r:id="rId22"/>
    <sheet name="Muzi 70-89 4200m" sheetId="23" r:id="rId23"/>
    <sheet name="Muzi 60-69 4200m" sheetId="24" r:id="rId24"/>
    <sheet name="Muzi 50-59 4200m" sheetId="25" r:id="rId25"/>
    <sheet name="Muzi 40-49 4200m" sheetId="26" r:id="rId26"/>
    <sheet name="Muzi 30-39 4200m" sheetId="27" r:id="rId27"/>
    <sheet name="Muzi - 4200m celkem" sheetId="28" r:id="rId28"/>
  </sheets>
  <definedNames>
    <definedName name="Excel_BuiltIn_Print_Area_12">#REF!</definedName>
    <definedName name="Excel_BuiltIn_Print_Area_6">#REF!</definedName>
    <definedName name="_xlnm.Print_Area" localSheetId="17">'Dorostenky 92-93 1600m'!$A$1:$F$5</definedName>
    <definedName name="_xlnm.Print_Area" localSheetId="19">'Juniorky 91-90 1600m'!$A$1:$F$4</definedName>
    <definedName name="_xlnm.Print_Area" localSheetId="18">'Junioří 90-91 2600m'!$A$1:$F$5</definedName>
    <definedName name="_xlnm.Print_Area" localSheetId="12">'Mladsi zaci'!$A$1:$E$13</definedName>
    <definedName name="_xlnm.Print_Area" localSheetId="13">'Mladsi zakyne'!$A$1:$E$12</definedName>
    <definedName name="_xlnm.Print_Area" localSheetId="27">'Muzi - 4200m celkem'!$A$1:$F$19</definedName>
    <definedName name="_xlnm.Print_Area" localSheetId="26">'Muzi 30-39 4200m'!$A$1:$F$4</definedName>
    <definedName name="_xlnm.Print_Area" localSheetId="25">'Muzi 40-49 4200m'!$A$1:$F$10</definedName>
    <definedName name="_xlnm.Print_Area" localSheetId="24">'Muzi 50-59 4200m'!$A$1:$F$5</definedName>
    <definedName name="_xlnm.Print_Area" localSheetId="23">'Muzi 60-69 4200m'!$A$1:$F$5</definedName>
    <definedName name="_xlnm.Print_Area" localSheetId="22">'Muzi 70-89 4200m'!$A$1:$F$12</definedName>
    <definedName name="_xlnm.Print_Area" localSheetId="7">'Muzi vytrvalci A'!$A$1:$F$13</definedName>
    <definedName name="_xlnm.Print_Area" localSheetId="8">'Muzi vytrvalci B'!$A$1:$F$12</definedName>
    <definedName name="_xlnm.Print_Area" localSheetId="9">'Muzi vytrvalci C'!$A$1:$F$9</definedName>
    <definedName name="_xlnm.Print_Area" localSheetId="1">'Predzaci A - chlapci'!$A$1:$E$22</definedName>
    <definedName name="_xlnm.Print_Area" localSheetId="2">'Predzaci B - chlapci'!$A$1:$E$22</definedName>
    <definedName name="_xlnm.Print_Area" localSheetId="3">'Predzaci C - chlapci'!$A$1:$E$19</definedName>
    <definedName name="_xlnm.Print_Area" localSheetId="4">'predzakyne A'!$A$1:$E$19</definedName>
    <definedName name="_xlnm.Print_Area" localSheetId="5">'predzakyne B'!$A$1:$E$18</definedName>
    <definedName name="_xlnm.Print_Area" localSheetId="6">'predzakyne C'!$A$1:$E$14</definedName>
    <definedName name="_xlnm.Print_Area" localSheetId="14">'Starsi zaci'!$A$1:$E$11</definedName>
    <definedName name="_xlnm.Print_Area" localSheetId="15">'Starsi zakyne 1000m'!$A$1:$F$5</definedName>
    <definedName name="_xlnm.Print_Area" localSheetId="20">'Zeny 75-89 1600m'!$A$1:$F$6</definedName>
    <definedName name="_xlnm.Print_Area" localSheetId="21">'Zeny veteranky 1600m'!$A$1:$F$5</definedName>
    <definedName name="_xlnm.Print_Area" localSheetId="10">'Zeny vytrvalkyne'!$A$1:$F$9</definedName>
  </definedNames>
  <calcPr fullCalcOnLoad="1"/>
</workbook>
</file>

<file path=xl/sharedStrings.xml><?xml version="1.0" encoding="utf-8"?>
<sst xmlns="http://schemas.openxmlformats.org/spreadsheetml/2006/main" count="776" uniqueCount="368">
  <si>
    <t>65. ročník Běhu kolem Doubravky</t>
  </si>
  <si>
    <t>kategorie</t>
  </si>
  <si>
    <t>počet startujících</t>
  </si>
  <si>
    <t>DNF</t>
  </si>
  <si>
    <t>předžáci A</t>
  </si>
  <si>
    <t>Běh kolem Doubravky se pořádá nepřetržitě od roku 1945. Termín uskutečnění závodu</t>
  </si>
  <si>
    <t>předžáci B</t>
  </si>
  <si>
    <t>se v průběhu let měnil až se v posledních několika desetiletích ustálil na</t>
  </si>
  <si>
    <t>předžáci C</t>
  </si>
  <si>
    <t>první listopadové neděli. Je to termín, v němž účastníci mohou čekat spíše nepříznivé</t>
  </si>
  <si>
    <t>předžákyně A</t>
  </si>
  <si>
    <t>podzimní počasí s deštěm, mlhou a chladem. Trať hlavního závodu na 4200 m se</t>
  </si>
  <si>
    <t>předžákyně B</t>
  </si>
  <si>
    <t>nemění a zůstává po celou dobu existence stejná. Asi před 15 lety se rozšířila</t>
  </si>
  <si>
    <t>předžákyně C</t>
  </si>
  <si>
    <t>nabídka tratí i o vytrvaleckou desítku, která vede 4x kolem Doubravky a získává si</t>
  </si>
  <si>
    <t>vytrvalci A</t>
  </si>
  <si>
    <t>stále větší oblibu u mužů i žen. Tuto trať založil dlouholetý člen atletického oddílu</t>
  </si>
  <si>
    <t>vytrvalci B</t>
  </si>
  <si>
    <r>
      <t xml:space="preserve">TJ Hvězda Trnovany, pan </t>
    </r>
    <r>
      <rPr>
        <b/>
        <sz val="10"/>
        <rFont val="Arial"/>
        <family val="2"/>
      </rPr>
      <t>Vladimír Dušek</t>
    </r>
    <r>
      <rPr>
        <sz val="10"/>
        <rFont val="Arial"/>
        <family val="2"/>
      </rPr>
      <t>, výborný sportovec a člověk vynikajících</t>
    </r>
  </si>
  <si>
    <t>vytrvalci C</t>
  </si>
  <si>
    <t>lidských kvalit.</t>
  </si>
  <si>
    <t>vytrvalkyně</t>
  </si>
  <si>
    <t>Letošní ročník byl významný především svým „půlkulatým“ výročím, kterým se řadí</t>
  </si>
  <si>
    <t>ml.žáci</t>
  </si>
  <si>
    <t>k jednomu z nejstarších běhů v republice, pravděpodobně nejstarším v Ústeckém</t>
  </si>
  <si>
    <t>ml.žákyně</t>
  </si>
  <si>
    <t>kraji a navíc pořádaný v nepřetržitém sledu. O významnosti tohoto závodu i pro</t>
  </si>
  <si>
    <t>st.žáci</t>
  </si>
  <si>
    <r>
      <t xml:space="preserve">město svědčí přítomnost primátora Teplic, pana </t>
    </r>
    <r>
      <rPr>
        <b/>
        <sz val="10"/>
        <rFont val="Arial"/>
        <family val="2"/>
      </rPr>
      <t>Jaroslava Kubery</t>
    </r>
    <r>
      <rPr>
        <sz val="10"/>
        <rFont val="Arial"/>
        <family val="2"/>
      </rPr>
      <t>. Za velmi významnou</t>
    </r>
  </si>
  <si>
    <t>st.žákyně</t>
  </si>
  <si>
    <r>
      <t xml:space="preserve">lze považovat rovněž přítomnost zakladatele závodu, pana </t>
    </r>
    <r>
      <rPr>
        <b/>
        <sz val="10"/>
        <rFont val="Arial"/>
        <family val="2"/>
      </rPr>
      <t>Ladislava Kořána</t>
    </r>
    <r>
      <rPr>
        <sz val="10"/>
        <rFont val="Arial"/>
        <family val="2"/>
      </rPr>
      <t xml:space="preserve"> a delegaci</t>
    </r>
  </si>
  <si>
    <t>dorostenci</t>
  </si>
  <si>
    <r>
      <t xml:space="preserve">Klubu olympioniků v čele s předsedkyní klubu, paní </t>
    </r>
    <r>
      <rPr>
        <b/>
        <sz val="10"/>
        <rFont val="Arial"/>
        <family val="2"/>
      </rPr>
      <t>Danou Zátopkovou</t>
    </r>
    <r>
      <rPr>
        <sz val="10"/>
        <rFont val="Arial"/>
        <family val="2"/>
      </rPr>
      <t>.</t>
    </r>
  </si>
  <si>
    <t>dorostenky</t>
  </si>
  <si>
    <t>junioři</t>
  </si>
  <si>
    <r>
      <t xml:space="preserve">Pořadateli závodu jsou </t>
    </r>
    <r>
      <rPr>
        <b/>
        <sz val="10"/>
        <rFont val="Arial"/>
        <family val="2"/>
      </rPr>
      <t>TJ Hvězda Trnovany</t>
    </r>
    <r>
      <rPr>
        <sz val="10"/>
        <rFont val="Arial"/>
        <family val="2"/>
      </rPr>
      <t xml:space="preserve"> a </t>
    </r>
    <r>
      <rPr>
        <b/>
        <sz val="10"/>
        <rFont val="Arial"/>
        <family val="2"/>
      </rPr>
      <t>Dům dětí a mládeže v Teplicích</t>
    </r>
    <r>
      <rPr>
        <sz val="10"/>
        <rFont val="Arial"/>
        <family val="2"/>
      </rPr>
      <t>.</t>
    </r>
  </si>
  <si>
    <t>juniorky</t>
  </si>
  <si>
    <t>Poděkování za uspořádání patří především DDM Teplice</t>
  </si>
  <si>
    <t>ženy</t>
  </si>
  <si>
    <t>ženy veteránky</t>
  </si>
  <si>
    <t>Na uspořádání závodu se kromě uvedených organizátorů dále finančně podíleli:</t>
  </si>
  <si>
    <t>muži do 40let</t>
  </si>
  <si>
    <t>Statutární město Teplice</t>
  </si>
  <si>
    <t>muži 40-50let</t>
  </si>
  <si>
    <t>Severočeské doly, a.s.</t>
  </si>
  <si>
    <t>muži 50-60let</t>
  </si>
  <si>
    <t>Veolia transport</t>
  </si>
  <si>
    <t>muži 60-70let</t>
  </si>
  <si>
    <t>Regal Bike – Martin Podsedník</t>
  </si>
  <si>
    <t>muži nad 70</t>
  </si>
  <si>
    <t>25 kategorií</t>
  </si>
  <si>
    <t>10km celkem</t>
  </si>
  <si>
    <t>4200m celkem</t>
  </si>
  <si>
    <t>Předžactvo A – chlapci – 200 m</t>
  </si>
  <si>
    <t>pořadí</t>
  </si>
  <si>
    <t>číslo</t>
  </si>
  <si>
    <t>jméno</t>
  </si>
  <si>
    <t>oddíl</t>
  </si>
  <si>
    <t>čas</t>
  </si>
  <si>
    <t>Martiňák Michal</t>
  </si>
  <si>
    <t>AK Meziboří</t>
  </si>
  <si>
    <t>Motl Adam</t>
  </si>
  <si>
    <t>AK Litvínov</t>
  </si>
  <si>
    <t>Hrich Jan</t>
  </si>
  <si>
    <t>ASK Počernice</t>
  </si>
  <si>
    <t>Králík Pavel</t>
  </si>
  <si>
    <t>Lokomotiva Teplice</t>
  </si>
  <si>
    <t>Mampejs Dominik</t>
  </si>
  <si>
    <t>DDM Teplice</t>
  </si>
  <si>
    <t>Rohn David</t>
  </si>
  <si>
    <t>Švarc Jan</t>
  </si>
  <si>
    <t>Teplice</t>
  </si>
  <si>
    <t>Paluška Jan</t>
  </si>
  <si>
    <t>Chleborád Tomáš</t>
  </si>
  <si>
    <t>Háněl Filip</t>
  </si>
  <si>
    <t>Antl Pavel</t>
  </si>
  <si>
    <t>Špírek Michal</t>
  </si>
  <si>
    <t>Rejcha Jáchym</t>
  </si>
  <si>
    <t>Machold Petr</t>
  </si>
  <si>
    <t>Šilhavý Lukáš</t>
  </si>
  <si>
    <t>AK Duchcov</t>
  </si>
  <si>
    <t>Šifelda Jan</t>
  </si>
  <si>
    <t>AK Bílina</t>
  </si>
  <si>
    <t>Mergl Petr</t>
  </si>
  <si>
    <t>Sedlecký Lukáš</t>
  </si>
  <si>
    <t>Šašek Petr</t>
  </si>
  <si>
    <t>LOUČKY</t>
  </si>
  <si>
    <t>Konta Ondřej</t>
  </si>
  <si>
    <t>KRUPKA</t>
  </si>
  <si>
    <t>Předžactvo B – chlapci – 400 m</t>
  </si>
  <si>
    <t>Černohorský Dominik</t>
  </si>
  <si>
    <t>Rusek Matyáš</t>
  </si>
  <si>
    <t>Šifalda Matěj</t>
  </si>
  <si>
    <t>Zahrádka Václav</t>
  </si>
  <si>
    <t>TJ Klášterec</t>
  </si>
  <si>
    <t>Očko Jan</t>
  </si>
  <si>
    <t>Hercík Jakub</t>
  </si>
  <si>
    <t>VSK Ústí nad Labem</t>
  </si>
  <si>
    <t>Dufek Matěj</t>
  </si>
  <si>
    <t>Kotz Matouš</t>
  </si>
  <si>
    <t>Červenka Marcel</t>
  </si>
  <si>
    <t>Kotz Michal</t>
  </si>
  <si>
    <t>Riedl Jan</t>
  </si>
  <si>
    <t>Kunc Pavel</t>
  </si>
  <si>
    <t>ASKL Počerady</t>
  </si>
  <si>
    <t>Pechar Hugo</t>
  </si>
  <si>
    <t>Vyskočil Vojtěch</t>
  </si>
  <si>
    <t>Podsedník Ondřej</t>
  </si>
  <si>
    <t>Suchý Jan</t>
  </si>
  <si>
    <t>Láznička František</t>
  </si>
  <si>
    <t>Vorlíček Ondřej</t>
  </si>
  <si>
    <t>Švarc Vojtěch</t>
  </si>
  <si>
    <t>Scholz Sebastian</t>
  </si>
  <si>
    <t>Baník Meziboří</t>
  </si>
  <si>
    <t>Předžactvo C – chlapci – 600 m</t>
  </si>
  <si>
    <t>Matějka Šimon</t>
  </si>
  <si>
    <t>Štochl Jakub</t>
  </si>
  <si>
    <t>Matějka Lukáš</t>
  </si>
  <si>
    <t>Vöroš Martin</t>
  </si>
  <si>
    <t>Mařík Jakub</t>
  </si>
  <si>
    <t>AK Most</t>
  </si>
  <si>
    <t>Janetka Antonín</t>
  </si>
  <si>
    <t>AH Duchcov</t>
  </si>
  <si>
    <t>Chloupek Ondřej</t>
  </si>
  <si>
    <t>VTŽ Chomutov</t>
  </si>
  <si>
    <t>Pícha Marek</t>
  </si>
  <si>
    <t>Polončík Jakub</t>
  </si>
  <si>
    <t>AK Žatec</t>
  </si>
  <si>
    <t>Cifka Daniel</t>
  </si>
  <si>
    <t>ASK Elna</t>
  </si>
  <si>
    <t>Praský Tomáš</t>
  </si>
  <si>
    <t>Pravda Lukáš</t>
  </si>
  <si>
    <t>Morávek David</t>
  </si>
  <si>
    <t>Hrodek Martin</t>
  </si>
  <si>
    <t>BSK OLYMP Praha</t>
  </si>
  <si>
    <t>Szabó Martin</t>
  </si>
  <si>
    <t>Berťa Vladimír</t>
  </si>
  <si>
    <t>Samčík Jan</t>
  </si>
  <si>
    <t>Předžáci A – dívky – 200 m</t>
  </si>
  <si>
    <t>Pšenková Barbora</t>
  </si>
  <si>
    <t>AK LIT.</t>
  </si>
  <si>
    <t>Gallová Ivana</t>
  </si>
  <si>
    <t>Rujbrová Karin</t>
  </si>
  <si>
    <t>Příplatová Markéta</t>
  </si>
  <si>
    <t>LOKO Teplice</t>
  </si>
  <si>
    <t>Macholdová Tereza</t>
  </si>
  <si>
    <t>Procházková Klára</t>
  </si>
  <si>
    <t>Riedelová Veronika</t>
  </si>
  <si>
    <t>Hubáčková Kateřina</t>
  </si>
  <si>
    <t>Šťastná Kateřina</t>
  </si>
  <si>
    <t>Dufková Lucie</t>
  </si>
  <si>
    <t>Lázničková Kateřina</t>
  </si>
  <si>
    <t>Scholzová Lucie</t>
  </si>
  <si>
    <t>Vorlíčková Klárka</t>
  </si>
  <si>
    <t>BěKoDo</t>
  </si>
  <si>
    <t>Knedlíková Karolína</t>
  </si>
  <si>
    <t>LTC Panorama</t>
  </si>
  <si>
    <t>Bohuslavová Nikola</t>
  </si>
  <si>
    <t>Kuncová Ema</t>
  </si>
  <si>
    <t>Počerady</t>
  </si>
  <si>
    <t>Nosková Eliška</t>
  </si>
  <si>
    <t>USK Ústí</t>
  </si>
  <si>
    <t>Předžáci B – dívky – 400 m</t>
  </si>
  <si>
    <t>Tokarová Karin</t>
  </si>
  <si>
    <t>TJ Krupka</t>
  </si>
  <si>
    <t>Matějková Zuzana</t>
  </si>
  <si>
    <t>Vyskočilová Anna</t>
  </si>
  <si>
    <t>Bečvářová Karolína</t>
  </si>
  <si>
    <t>Křivohlavá Kateřina</t>
  </si>
  <si>
    <t xml:space="preserve">Sukdoláková Petra </t>
  </si>
  <si>
    <t>Obrová Jaroslava</t>
  </si>
  <si>
    <t>Zábojníková Kateřina</t>
  </si>
  <si>
    <t>Břízová Barbora</t>
  </si>
  <si>
    <t>Valentová Štěpánka</t>
  </si>
  <si>
    <t>Süsserová Anna</t>
  </si>
  <si>
    <t>Švarcová Marie</t>
  </si>
  <si>
    <t>Obrová Veronika</t>
  </si>
  <si>
    <t>Pelzová Klára</t>
  </si>
  <si>
    <t>Filipová Aneta</t>
  </si>
  <si>
    <t>Hosingerová Karolína</t>
  </si>
  <si>
    <t>Předžákyně C – 600 m</t>
  </si>
  <si>
    <t>Žižková Magdaléna</t>
  </si>
  <si>
    <t>Zuzínová Renata</t>
  </si>
  <si>
    <t>Civínová Adéla</t>
  </si>
  <si>
    <t>Netková Barbora</t>
  </si>
  <si>
    <t>Černá Vanesa</t>
  </si>
  <si>
    <t>Antlová Markéta</t>
  </si>
  <si>
    <t>Tajovská Monika</t>
  </si>
  <si>
    <t>Klímová Karolína</t>
  </si>
  <si>
    <t>Vrabcová Kristina</t>
  </si>
  <si>
    <t>Hanušová Tereza</t>
  </si>
  <si>
    <t>Bendová Adéla</t>
  </si>
  <si>
    <t>Skalská Miroslava</t>
  </si>
  <si>
    <t>Vytrvalci A – muži – 10 km</t>
  </si>
  <si>
    <t>ročník</t>
  </si>
  <si>
    <t>Hamr Jan</t>
  </si>
  <si>
    <t>Dukla Liberec</t>
  </si>
  <si>
    <t>Čapek Lubomír</t>
  </si>
  <si>
    <t>Ústí nad Labem</t>
  </si>
  <si>
    <t>Vlček Jiří</t>
  </si>
  <si>
    <t>Povrly</t>
  </si>
  <si>
    <t>Veselý Petr</t>
  </si>
  <si>
    <t>Glasmantt</t>
  </si>
  <si>
    <t>Kurka Libor</t>
  </si>
  <si>
    <t>Domroměřice</t>
  </si>
  <si>
    <t>Žabinský Miroslav</t>
  </si>
  <si>
    <t>AC Mariánské Lázně</t>
  </si>
  <si>
    <t>Hamr Jakub</t>
  </si>
  <si>
    <t>Hodina Petr</t>
  </si>
  <si>
    <t>Oppelt Michal</t>
  </si>
  <si>
    <t>Dubí</t>
  </si>
  <si>
    <t>Bambas Jan</t>
  </si>
  <si>
    <t>Litvínov</t>
  </si>
  <si>
    <t>Malkovský Michal</t>
  </si>
  <si>
    <t>----------</t>
  </si>
  <si>
    <t>Vytrvalci B – muži – 10 km</t>
  </si>
  <si>
    <t>Veselý Miroslav</t>
  </si>
  <si>
    <t>TTK Glasman Teplice</t>
  </si>
  <si>
    <t>Filingr Čeněk</t>
  </si>
  <si>
    <t>BK FC Kadaň</t>
  </si>
  <si>
    <t>Laibl Aleš</t>
  </si>
  <si>
    <t>Běkodo Teplice</t>
  </si>
  <si>
    <t>Holcr Milan</t>
  </si>
  <si>
    <t>Patera Miroslav</t>
  </si>
  <si>
    <t>BK Louny</t>
  </si>
  <si>
    <t>Nový Pavel</t>
  </si>
  <si>
    <t>Tristar Kučera</t>
  </si>
  <si>
    <t>Dolanský Pavel</t>
  </si>
  <si>
    <t>Most</t>
  </si>
  <si>
    <t>Ségl Jaroslav</t>
  </si>
  <si>
    <t>Apolo MTV</t>
  </si>
  <si>
    <t>Myslivec Jan</t>
  </si>
  <si>
    <t>Běhounek Vladimír</t>
  </si>
  <si>
    <t>---------------</t>
  </si>
  <si>
    <t>Vytrvalci C – muži – 10 km</t>
  </si>
  <si>
    <t>Tyl Petr</t>
  </si>
  <si>
    <t>Svoboda Josef</t>
  </si>
  <si>
    <t>DNT Kadaň</t>
  </si>
  <si>
    <t>Olah Dušan</t>
  </si>
  <si>
    <t>Bartoš Miroslav</t>
  </si>
  <si>
    <t>Šklíba Karel</t>
  </si>
  <si>
    <t>MARATON Úpice</t>
  </si>
  <si>
    <t>Smeták Václav</t>
  </si>
  <si>
    <t>Anděl Miroslav</t>
  </si>
  <si>
    <t>Chomutov</t>
  </si>
  <si>
    <t>Vytrvalkyně ženy – 10 km</t>
  </si>
  <si>
    <t>Hájková Renata</t>
  </si>
  <si>
    <t>Maraton Úpice</t>
  </si>
  <si>
    <t>Vápenková Jana</t>
  </si>
  <si>
    <t>Ústí</t>
  </si>
  <si>
    <t>Praská Vendula</t>
  </si>
  <si>
    <t>Vávrů Ivana</t>
  </si>
  <si>
    <t>Kantová Olga</t>
  </si>
  <si>
    <t>SDH Unčín</t>
  </si>
  <si>
    <t>Süsserová Lucie</t>
  </si>
  <si>
    <t>TT Glassman Tce</t>
  </si>
  <si>
    <t>Lédlová Naďa</t>
  </si>
  <si>
    <t>Spona Tce</t>
  </si>
  <si>
    <t>abs.pořadí</t>
  </si>
  <si>
    <t>žabinský Miroslav</t>
  </si>
  <si>
    <t>mladší žáci – 1000 m</t>
  </si>
  <si>
    <t>Hamr Jiří</t>
  </si>
  <si>
    <t>Perkner Jiří</t>
  </si>
  <si>
    <t>Cáchel Michal</t>
  </si>
  <si>
    <t>Hnízdil David</t>
  </si>
  <si>
    <t>Kočí Jan</t>
  </si>
  <si>
    <t>Klučerovský Jan</t>
  </si>
  <si>
    <t>Černý Lukáš</t>
  </si>
  <si>
    <t>Vostatek Filip</t>
  </si>
  <si>
    <t>Askelna Počerady</t>
  </si>
  <si>
    <t>Klíma Aleš</t>
  </si>
  <si>
    <t>Klír Jakub</t>
  </si>
  <si>
    <t>Zrna Petr</t>
  </si>
  <si>
    <t>Mladší žákyně – 1000 m</t>
  </si>
  <si>
    <t>mladší žákyně</t>
  </si>
  <si>
    <t>Svobodová Lucie</t>
  </si>
  <si>
    <t>Štěchovská Kristýna</t>
  </si>
  <si>
    <t>Odvárková Lucie</t>
  </si>
  <si>
    <t>Chárová Karolína</t>
  </si>
  <si>
    <t>LTC Teplice</t>
  </si>
  <si>
    <t>Vaňková Eva</t>
  </si>
  <si>
    <t>Pelešková Gabriela</t>
  </si>
  <si>
    <t>Saradošová Anastázie</t>
  </si>
  <si>
    <t>Kurková Barbora</t>
  </si>
  <si>
    <t>Přibylová Romana</t>
  </si>
  <si>
    <t>Hanzlová Barbora</t>
  </si>
  <si>
    <t>Starší žáci – 1600 m</t>
  </si>
  <si>
    <t>Svítek Jiří</t>
  </si>
  <si>
    <t>AC Ústí nad Labem</t>
  </si>
  <si>
    <t>Kapa Martin</t>
  </si>
  <si>
    <t>LOVOCHEMIE Lovosice</t>
  </si>
  <si>
    <t>Dekastello Jiří</t>
  </si>
  <si>
    <t>Zahradník Jan</t>
  </si>
  <si>
    <t>Pšenička Ondřej</t>
  </si>
  <si>
    <t>Berka Petr</t>
  </si>
  <si>
    <t>Kotz Matěj</t>
  </si>
  <si>
    <t>Zlatohlávek Tomáš</t>
  </si>
  <si>
    <t>ASK ELNA Počernice</t>
  </si>
  <si>
    <t>Basilenko Evgeniy</t>
  </si>
  <si>
    <t>Starší žákyně - 1000m</t>
  </si>
  <si>
    <t>Štaubertová Sabina</t>
  </si>
  <si>
    <t>Kočová Martina</t>
  </si>
  <si>
    <t>-----------------------</t>
  </si>
  <si>
    <t>Dorostenci roč. 92-93 – 2600m</t>
  </si>
  <si>
    <t>Přibyl Martin</t>
  </si>
  <si>
    <t>KB Jílové</t>
  </si>
  <si>
    <t>Levický Ondřej</t>
  </si>
  <si>
    <t>Baláž Jiří</t>
  </si>
  <si>
    <t>Kaderka Stanislav</t>
  </si>
  <si>
    <t>Benda Pavel</t>
  </si>
  <si>
    <t>Kuboň David</t>
  </si>
  <si>
    <t>Dorostenky 92-93 – 1600m</t>
  </si>
  <si>
    <t>Čutíková Veronika</t>
  </si>
  <si>
    <t>Štajnerová Petra</t>
  </si>
  <si>
    <t>AC Ústí</t>
  </si>
  <si>
    <t>Kočinová Tereza</t>
  </si>
  <si>
    <t>ASK ELNA</t>
  </si>
  <si>
    <t>Junioři 90-91 – 2600m</t>
  </si>
  <si>
    <t>Vytlačil Stanislav</t>
  </si>
  <si>
    <t>Zima Aleš</t>
  </si>
  <si>
    <t>---------------------</t>
  </si>
  <si>
    <t>Juniorky 91-90 1600m</t>
  </si>
  <si>
    <t>Dohnalová Michaela</t>
  </si>
  <si>
    <t>Tvrzníková Kateřina</t>
  </si>
  <si>
    <t>Ženy roč.75-89 – 1600 m</t>
  </si>
  <si>
    <t>Bělohlávková Jitka</t>
  </si>
  <si>
    <t>Kočkovská Michala</t>
  </si>
  <si>
    <t>Štefanková Adéla</t>
  </si>
  <si>
    <t>Ženy vetereránky (74 a starší) – 1600 m</t>
  </si>
  <si>
    <t>Vápeníková Jana</t>
  </si>
  <si>
    <t>Chárová Eva</t>
  </si>
  <si>
    <t>Polívková Marie</t>
  </si>
  <si>
    <t>Muži roč.70 – 89 – 4200 m</t>
  </si>
  <si>
    <t>Živec Jakub</t>
  </si>
  <si>
    <t>Lovosice</t>
  </si>
  <si>
    <t>Parnica Tomáš</t>
  </si>
  <si>
    <t>Glassman</t>
  </si>
  <si>
    <t>Horák Lukáš</t>
  </si>
  <si>
    <t>Novakovský Jan</t>
  </si>
  <si>
    <t>Podroužek František</t>
  </si>
  <si>
    <t>Vošvrda Petr</t>
  </si>
  <si>
    <t>Muži roč.60 – 69 – 4200 m</t>
  </si>
  <si>
    <t>Omasta Jan</t>
  </si>
  <si>
    <t>BONBON</t>
  </si>
  <si>
    <t>Chytka Tomáš</t>
  </si>
  <si>
    <t>Muži roč.50 – 59 – 4200 m</t>
  </si>
  <si>
    <t>Kirsch Petr</t>
  </si>
  <si>
    <t>Bůžek Zdeněk</t>
  </si>
  <si>
    <t>Homolka Rudolf</t>
  </si>
  <si>
    <t>ASK Děčín</t>
  </si>
  <si>
    <t>Muži roč.40 – 49 – 4200 m</t>
  </si>
  <si>
    <t>Řezáč Ivo</t>
  </si>
  <si>
    <t>Nový Milan</t>
  </si>
  <si>
    <t>Vorlíček Rudolf</t>
  </si>
  <si>
    <t>György Atilla</t>
  </si>
  <si>
    <t>Liga100 Pha</t>
  </si>
  <si>
    <t>Ryska Pavel</t>
  </si>
  <si>
    <t>Žatec</t>
  </si>
  <si>
    <t>Šulo Antonín</t>
  </si>
  <si>
    <t>Stracený Milan</t>
  </si>
  <si>
    <t>Drha Luboš</t>
  </si>
  <si>
    <t>Liga100</t>
  </si>
  <si>
    <t>Muži roč.30 – 39 – 4200 m</t>
  </si>
  <si>
    <t>Ollé Ludvík</t>
  </si>
  <si>
    <t>Kdos Kovo</t>
  </si>
  <si>
    <t>----------------------</t>
  </si>
  <si>
    <t>Muži celkem – 4200 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</si>
</sst>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.00"/>
    <numFmt numFmtId="165" formatCode="mm:ss.00"/>
    <numFmt numFmtId="166" formatCode="mm:ss.0;@"/>
    <numFmt numFmtId="167" formatCode="hh:mm:ss"/>
  </numFmts>
  <fonts count="8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0" borderId="2" xfId="0" applyFont="1" applyBorder="1" applyAlignment="1">
      <alignment/>
    </xf>
    <xf numFmtId="0" fontId="3" fillId="2" borderId="2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3" xfId="0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6" borderId="6" xfId="0" applyFont="1" applyFill="1" applyBorder="1" applyAlignment="1">
      <alignment/>
    </xf>
    <xf numFmtId="1" fontId="0" fillId="0" borderId="7" xfId="0" applyNumberFormat="1" applyBorder="1" applyAlignment="1">
      <alignment/>
    </xf>
    <xf numFmtId="0" fontId="0" fillId="0" borderId="7" xfId="0" applyFont="1" applyBorder="1" applyAlignment="1">
      <alignment/>
    </xf>
    <xf numFmtId="164" fontId="0" fillId="0" borderId="8" xfId="0" applyNumberFormat="1" applyBorder="1" applyAlignment="1">
      <alignment/>
    </xf>
    <xf numFmtId="0" fontId="4" fillId="0" borderId="6" xfId="0" applyFont="1" applyBorder="1" applyAlignment="1">
      <alignment/>
    </xf>
    <xf numFmtId="1" fontId="0" fillId="0" borderId="7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0" fillId="0" borderId="9" xfId="0" applyFont="1" applyBorder="1" applyAlignment="1">
      <alignment/>
    </xf>
    <xf numFmtId="0" fontId="0" fillId="0" borderId="7" xfId="0" applyFont="1" applyFill="1" applyBorder="1" applyAlignment="1">
      <alignment/>
    </xf>
    <xf numFmtId="164" fontId="0" fillId="0" borderId="8" xfId="0" applyNumberFormat="1" applyFont="1" applyBorder="1" applyAlignment="1">
      <alignment horizontal="right"/>
    </xf>
    <xf numFmtId="19" fontId="0" fillId="0" borderId="0" xfId="0" applyNumberFormat="1" applyAlignment="1">
      <alignment/>
    </xf>
    <xf numFmtId="0" fontId="0" fillId="0" borderId="6" xfId="0" applyBorder="1" applyAlignment="1">
      <alignment/>
    </xf>
    <xf numFmtId="167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7" xfId="0" applyNumberFormat="1" applyBorder="1" applyAlignment="1">
      <alignment/>
    </xf>
    <xf numFmtId="1" fontId="0" fillId="0" borderId="9" xfId="0" applyNumberForma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Border="1" applyAlignment="1">
      <alignment/>
    </xf>
    <xf numFmtId="1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0" fontId="0" fillId="0" borderId="7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7" borderId="6" xfId="0" applyFont="1" applyFill="1" applyBorder="1" applyAlignment="1">
      <alignment/>
    </xf>
    <xf numFmtId="1" fontId="6" fillId="7" borderId="7" xfId="0" applyNumberFormat="1" applyFont="1" applyFill="1" applyBorder="1" applyAlignment="1">
      <alignment/>
    </xf>
    <xf numFmtId="0" fontId="6" fillId="7" borderId="7" xfId="0" applyFont="1" applyFill="1" applyBorder="1" applyAlignment="1">
      <alignment/>
    </xf>
    <xf numFmtId="164" fontId="6" fillId="7" borderId="8" xfId="0" applyNumberFormat="1" applyFont="1" applyFill="1" applyBorder="1" applyAlignment="1">
      <alignment/>
    </xf>
    <xf numFmtId="0" fontId="6" fillId="7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BFEFE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2"/>
  <sheetViews>
    <sheetView workbookViewId="0" topLeftCell="A1">
      <selection activeCell="A28" sqref="A28"/>
    </sheetView>
  </sheetViews>
  <sheetFormatPr defaultColWidth="9.140625" defaultRowHeight="12.75"/>
  <cols>
    <col min="1" max="1" width="72.7109375" style="0" customWidth="1"/>
    <col min="2" max="2" width="11.57421875" style="0" customWidth="1"/>
    <col min="3" max="7" width="0" style="0" hidden="1" customWidth="1"/>
    <col min="8" max="8" width="11.57421875" style="0" customWidth="1"/>
    <col min="9" max="9" width="14.28125" style="0" customWidth="1"/>
    <col min="10" max="10" width="16.28125" style="0" customWidth="1"/>
    <col min="11" max="16384" width="11.57421875" style="0" customWidth="1"/>
  </cols>
  <sheetData>
    <row r="2" spans="1:11" ht="15.75">
      <c r="A2" s="1" t="s">
        <v>0</v>
      </c>
      <c r="I2" s="2" t="s">
        <v>1</v>
      </c>
      <c r="J2" s="2" t="s">
        <v>2</v>
      </c>
      <c r="K2" s="2" t="s">
        <v>3</v>
      </c>
    </row>
    <row r="3" spans="9:11" ht="12.75">
      <c r="I3" s="3" t="s">
        <v>4</v>
      </c>
      <c r="J3" s="3">
        <v>20</v>
      </c>
      <c r="K3" s="3"/>
    </row>
    <row r="4" spans="1:11" ht="12.75">
      <c r="A4" t="s">
        <v>5</v>
      </c>
      <c r="I4" s="4" t="s">
        <v>6</v>
      </c>
      <c r="J4" s="4">
        <v>20</v>
      </c>
      <c r="K4" s="4"/>
    </row>
    <row r="5" spans="1:11" ht="12.75">
      <c r="A5" t="s">
        <v>7</v>
      </c>
      <c r="I5" s="3" t="s">
        <v>8</v>
      </c>
      <c r="J5" s="3">
        <v>17</v>
      </c>
      <c r="K5" s="3"/>
    </row>
    <row r="6" spans="1:11" ht="12.75">
      <c r="A6" t="s">
        <v>9</v>
      </c>
      <c r="I6" s="4" t="s">
        <v>10</v>
      </c>
      <c r="J6" s="4">
        <v>17</v>
      </c>
      <c r="K6" s="4"/>
    </row>
    <row r="7" spans="1:11" ht="12.75">
      <c r="A7" t="s">
        <v>11</v>
      </c>
      <c r="I7" s="3" t="s">
        <v>12</v>
      </c>
      <c r="J7" s="3">
        <v>16</v>
      </c>
      <c r="K7" s="3"/>
    </row>
    <row r="8" spans="1:11" ht="12.75">
      <c r="A8" t="s">
        <v>13</v>
      </c>
      <c r="I8" s="4" t="s">
        <v>14</v>
      </c>
      <c r="J8" s="4">
        <v>12</v>
      </c>
      <c r="K8" s="4"/>
    </row>
    <row r="9" spans="1:11" ht="12.75">
      <c r="A9" t="s">
        <v>15</v>
      </c>
      <c r="I9" s="3" t="s">
        <v>16</v>
      </c>
      <c r="J9" s="3">
        <v>11</v>
      </c>
      <c r="K9" s="3">
        <v>1</v>
      </c>
    </row>
    <row r="10" spans="1:11" ht="12.75">
      <c r="A10" t="s">
        <v>17</v>
      </c>
      <c r="I10" s="4" t="s">
        <v>18</v>
      </c>
      <c r="J10" s="4">
        <v>10</v>
      </c>
      <c r="K10" s="4">
        <v>1</v>
      </c>
    </row>
    <row r="11" spans="1:11" ht="12.75">
      <c r="A11" t="s">
        <v>19</v>
      </c>
      <c r="I11" s="3" t="s">
        <v>20</v>
      </c>
      <c r="J11" s="3">
        <v>7</v>
      </c>
      <c r="K11" s="3"/>
    </row>
    <row r="12" spans="1:11" ht="12.75">
      <c r="A12" t="s">
        <v>21</v>
      </c>
      <c r="I12" s="4" t="s">
        <v>22</v>
      </c>
      <c r="J12" s="4">
        <v>7</v>
      </c>
      <c r="K12" s="4"/>
    </row>
    <row r="13" spans="1:11" ht="12.75">
      <c r="A13" t="s">
        <v>23</v>
      </c>
      <c r="I13" s="3" t="s">
        <v>24</v>
      </c>
      <c r="J13" s="3">
        <v>11</v>
      </c>
      <c r="K13" s="3"/>
    </row>
    <row r="14" spans="1:11" ht="12.75">
      <c r="A14" t="s">
        <v>25</v>
      </c>
      <c r="I14" s="4" t="s">
        <v>26</v>
      </c>
      <c r="J14" s="4">
        <v>10</v>
      </c>
      <c r="K14" s="4"/>
    </row>
    <row r="15" spans="1:11" ht="12.75">
      <c r="A15" t="s">
        <v>27</v>
      </c>
      <c r="I15" s="3" t="s">
        <v>28</v>
      </c>
      <c r="J15" s="3">
        <v>9</v>
      </c>
      <c r="K15" s="3">
        <v>2</v>
      </c>
    </row>
    <row r="16" spans="1:11" ht="12.75">
      <c r="A16" t="s">
        <v>29</v>
      </c>
      <c r="I16" s="4" t="s">
        <v>30</v>
      </c>
      <c r="J16" s="4">
        <v>2</v>
      </c>
      <c r="K16" s="4"/>
    </row>
    <row r="17" spans="1:11" ht="12.75">
      <c r="A17" t="s">
        <v>31</v>
      </c>
      <c r="I17" s="3" t="s">
        <v>32</v>
      </c>
      <c r="J17" s="3">
        <v>6</v>
      </c>
      <c r="K17" s="3"/>
    </row>
    <row r="18" spans="1:11" ht="12.75">
      <c r="A18" t="s">
        <v>33</v>
      </c>
      <c r="I18" s="4" t="s">
        <v>34</v>
      </c>
      <c r="J18" s="4">
        <v>3</v>
      </c>
      <c r="K18" s="4"/>
    </row>
    <row r="19" spans="9:11" ht="12.75">
      <c r="I19" s="3" t="s">
        <v>35</v>
      </c>
      <c r="J19" s="3">
        <v>2</v>
      </c>
      <c r="K19" s="3"/>
    </row>
    <row r="20" spans="1:11" ht="12.75">
      <c r="A20" t="s">
        <v>36</v>
      </c>
      <c r="I20" s="4" t="s">
        <v>37</v>
      </c>
      <c r="J20" s="4">
        <v>2</v>
      </c>
      <c r="K20" s="4"/>
    </row>
    <row r="21" spans="1:11" ht="12.75">
      <c r="A21" t="s">
        <v>38</v>
      </c>
      <c r="I21" s="3" t="s">
        <v>39</v>
      </c>
      <c r="J21" s="3">
        <v>4</v>
      </c>
      <c r="K21" s="3"/>
    </row>
    <row r="22" spans="9:11" ht="12.75">
      <c r="I22" s="4" t="s">
        <v>40</v>
      </c>
      <c r="J22" s="4">
        <v>3</v>
      </c>
      <c r="K22" s="4"/>
    </row>
    <row r="23" spans="1:11" ht="12.75">
      <c r="A23" t="s">
        <v>41</v>
      </c>
      <c r="I23" s="3" t="s">
        <v>42</v>
      </c>
      <c r="J23" s="3">
        <v>9</v>
      </c>
      <c r="K23" s="3"/>
    </row>
    <row r="24" spans="1:11" ht="15">
      <c r="A24" s="5" t="s">
        <v>43</v>
      </c>
      <c r="I24" s="4" t="s">
        <v>44</v>
      </c>
      <c r="J24" s="4">
        <v>3</v>
      </c>
      <c r="K24" s="4"/>
    </row>
    <row r="25" spans="1:11" ht="15">
      <c r="A25" s="5" t="s">
        <v>45</v>
      </c>
      <c r="I25" s="3" t="s">
        <v>46</v>
      </c>
      <c r="J25" s="3">
        <v>3</v>
      </c>
      <c r="K25" s="3"/>
    </row>
    <row r="26" spans="1:11" ht="15">
      <c r="A26" s="5" t="s">
        <v>47</v>
      </c>
      <c r="I26" s="4" t="s">
        <v>48</v>
      </c>
      <c r="J26" s="4">
        <v>8</v>
      </c>
      <c r="K26" s="4"/>
    </row>
    <row r="27" spans="1:11" ht="15">
      <c r="A27" s="5" t="s">
        <v>49</v>
      </c>
      <c r="I27" s="3" t="s">
        <v>50</v>
      </c>
      <c r="J27" s="3">
        <v>1</v>
      </c>
      <c r="K27" s="3"/>
    </row>
    <row r="28" spans="9:11" ht="12.75">
      <c r="I28" s="4"/>
      <c r="J28" s="4"/>
      <c r="K28" s="4"/>
    </row>
    <row r="29" spans="9:11" ht="15.75">
      <c r="I29" s="6" t="s">
        <v>51</v>
      </c>
      <c r="J29" s="6">
        <f>SUM(J3:J27)</f>
        <v>213</v>
      </c>
      <c r="K29" s="6">
        <f>SUM(K3:K27)</f>
        <v>4</v>
      </c>
    </row>
    <row r="30" spans="9:11" ht="12.75">
      <c r="I30" s="4"/>
      <c r="J30" s="4"/>
      <c r="K30" s="4"/>
    </row>
    <row r="31" spans="9:11" ht="12.75">
      <c r="I31" s="7" t="s">
        <v>52</v>
      </c>
      <c r="J31" s="7">
        <f>SUM(J9:J12)</f>
        <v>35</v>
      </c>
      <c r="K31" s="7"/>
    </row>
    <row r="32" spans="9:11" ht="12.75">
      <c r="I32" s="7" t="s">
        <v>53</v>
      </c>
      <c r="J32" s="7">
        <f>SUM(J23:J27)</f>
        <v>24</v>
      </c>
      <c r="K32" s="7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pane ySplit="2" topLeftCell="BM3" activePane="bottomLeft" state="frozen"/>
      <selection pane="topLeft" activeCell="A1" sqref="A1"/>
      <selection pane="bottomLeft" activeCell="F9" sqref="F9"/>
    </sheetView>
  </sheetViews>
  <sheetFormatPr defaultColWidth="9.140625" defaultRowHeight="12.75"/>
  <cols>
    <col min="1" max="1" width="6.7109375" style="8" customWidth="1"/>
    <col min="2" max="3" width="5.7109375" style="9" customWidth="1"/>
    <col min="4" max="5" width="24.421875" style="0" customWidth="1"/>
    <col min="6" max="6" width="11.7109375" style="10" customWidth="1"/>
    <col min="7" max="16384" width="0" style="0" hidden="1" customWidth="1"/>
  </cols>
  <sheetData>
    <row r="1" spans="2:6" ht="12.75">
      <c r="B1" s="47" t="s">
        <v>235</v>
      </c>
      <c r="C1" s="47"/>
      <c r="D1" s="47"/>
      <c r="E1" s="47"/>
      <c r="F1" s="47"/>
    </row>
    <row r="2" spans="1:6" s="15" customFormat="1" ht="12.75">
      <c r="A2" s="11" t="s">
        <v>55</v>
      </c>
      <c r="B2" s="12" t="s">
        <v>56</v>
      </c>
      <c r="C2" s="12" t="s">
        <v>195</v>
      </c>
      <c r="D2" s="13" t="s">
        <v>57</v>
      </c>
      <c r="E2" s="13" t="s">
        <v>58</v>
      </c>
      <c r="F2" s="14" t="s">
        <v>59</v>
      </c>
    </row>
    <row r="3" spans="1:6" ht="12.75">
      <c r="A3" s="16">
        <v>1</v>
      </c>
      <c r="B3" s="17">
        <v>7</v>
      </c>
      <c r="C3" s="17">
        <v>54</v>
      </c>
      <c r="D3" s="18" t="s">
        <v>236</v>
      </c>
      <c r="E3" s="18" t="s">
        <v>225</v>
      </c>
      <c r="F3" s="19">
        <v>0.03140046296296296</v>
      </c>
    </row>
    <row r="4" spans="1:6" ht="12.75">
      <c r="A4" s="16">
        <f aca="true" t="shared" si="0" ref="A4:A9">A3+1</f>
        <v>2</v>
      </c>
      <c r="B4" s="18">
        <v>16</v>
      </c>
      <c r="C4" s="18">
        <v>49</v>
      </c>
      <c r="D4" s="18" t="s">
        <v>237</v>
      </c>
      <c r="E4" s="18" t="s">
        <v>238</v>
      </c>
      <c r="F4" s="19">
        <v>0.03505787037037037</v>
      </c>
    </row>
    <row r="5" spans="1:6" ht="12.75">
      <c r="A5" s="16">
        <f t="shared" si="0"/>
        <v>3</v>
      </c>
      <c r="B5" s="18">
        <v>2</v>
      </c>
      <c r="C5" s="18">
        <v>48</v>
      </c>
      <c r="D5" s="18" t="s">
        <v>239</v>
      </c>
      <c r="E5" s="18" t="s">
        <v>218</v>
      </c>
      <c r="F5" s="19">
        <v>0.03613425925925926</v>
      </c>
    </row>
    <row r="6" spans="1:6" ht="12.75">
      <c r="A6" s="33">
        <f t="shared" si="0"/>
        <v>4</v>
      </c>
      <c r="B6" s="18">
        <v>8</v>
      </c>
      <c r="C6" s="18">
        <v>53</v>
      </c>
      <c r="D6" s="18" t="s">
        <v>240</v>
      </c>
      <c r="E6" s="18" t="s">
        <v>225</v>
      </c>
      <c r="F6" s="19">
        <v>0.036909722222222226</v>
      </c>
    </row>
    <row r="7" spans="1:6" ht="12.75">
      <c r="A7" s="33">
        <f t="shared" si="0"/>
        <v>5</v>
      </c>
      <c r="B7" s="17">
        <v>32</v>
      </c>
      <c r="C7" s="17">
        <v>50</v>
      </c>
      <c r="D7" s="18" t="s">
        <v>241</v>
      </c>
      <c r="E7" s="18" t="s">
        <v>242</v>
      </c>
      <c r="F7" s="31">
        <v>0.03888888888888889</v>
      </c>
    </row>
    <row r="8" spans="1:6" ht="12.75">
      <c r="A8" s="33">
        <f t="shared" si="0"/>
        <v>6</v>
      </c>
      <c r="B8" s="17">
        <v>30</v>
      </c>
      <c r="C8" s="17">
        <v>50</v>
      </c>
      <c r="D8" s="18" t="s">
        <v>243</v>
      </c>
      <c r="E8" s="18" t="s">
        <v>229</v>
      </c>
      <c r="F8" s="31">
        <v>0.04061342592592593</v>
      </c>
    </row>
    <row r="9" spans="1:6" ht="12.75">
      <c r="A9" s="33">
        <f t="shared" si="0"/>
        <v>7</v>
      </c>
      <c r="B9" s="18">
        <v>19</v>
      </c>
      <c r="C9" s="18">
        <v>42</v>
      </c>
      <c r="D9" s="18" t="s">
        <v>244</v>
      </c>
      <c r="E9" s="18" t="s">
        <v>245</v>
      </c>
      <c r="F9" s="19">
        <v>0.042465277777777775</v>
      </c>
    </row>
  </sheetData>
  <mergeCells count="1">
    <mergeCell ref="B1:F1"/>
  </mergeCells>
  <printOptions/>
  <pageMargins left="0.7875" right="0.7875" top="0.984027777777778" bottom="0.9840277777777778" header="0.5118055555555556" footer="0.5118055555555556"/>
  <pageSetup horizontalDpi="300" verticalDpi="300" orientation="portrait" paperSize="9"/>
  <headerFooter alignWithMargins="0">
    <oddHeader>&amp;C&amp;"Arial,tučné"&amp;18Výsledková listina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pane ySplit="2" topLeftCell="BM3" activePane="bottomLeft" state="frozen"/>
      <selection pane="topLeft" activeCell="A1" sqref="A1"/>
      <selection pane="bottomLeft" activeCell="F9" sqref="F9"/>
    </sheetView>
  </sheetViews>
  <sheetFormatPr defaultColWidth="9.140625" defaultRowHeight="12.75"/>
  <cols>
    <col min="1" max="1" width="6.57421875" style="0" customWidth="1"/>
    <col min="2" max="2" width="4.8515625" style="22" customWidth="1"/>
    <col min="3" max="3" width="6.28125" style="22" customWidth="1"/>
    <col min="4" max="4" width="22.00390625" style="0" customWidth="1"/>
    <col min="5" max="5" width="18.57421875" style="22" customWidth="1"/>
    <col min="6" max="6" width="13.57421875" style="34" customWidth="1"/>
    <col min="7" max="16384" width="0" style="0" hidden="1" customWidth="1"/>
  </cols>
  <sheetData>
    <row r="1" spans="1:4" ht="12.75">
      <c r="A1" s="24"/>
      <c r="B1" s="26"/>
      <c r="C1" s="26"/>
      <c r="D1" s="24" t="s">
        <v>246</v>
      </c>
    </row>
    <row r="2" spans="1:6" ht="12.75">
      <c r="A2" s="24" t="s">
        <v>55</v>
      </c>
      <c r="B2" s="26" t="s">
        <v>56</v>
      </c>
      <c r="C2" s="26" t="s">
        <v>195</v>
      </c>
      <c r="D2" s="24" t="s">
        <v>57</v>
      </c>
      <c r="E2" s="26" t="s">
        <v>58</v>
      </c>
      <c r="F2" s="35" t="s">
        <v>59</v>
      </c>
    </row>
    <row r="3" spans="1:6" ht="12.75">
      <c r="A3" s="16">
        <v>1</v>
      </c>
      <c r="B3" s="17">
        <v>31</v>
      </c>
      <c r="C3" s="18">
        <v>75</v>
      </c>
      <c r="D3" s="18" t="s">
        <v>247</v>
      </c>
      <c r="E3" s="18" t="s">
        <v>248</v>
      </c>
      <c r="F3" s="19">
        <v>0.0296412037037037</v>
      </c>
    </row>
    <row r="4" spans="1:6" ht="12.75">
      <c r="A4" s="16">
        <v>2</v>
      </c>
      <c r="B4" s="17">
        <v>39</v>
      </c>
      <c r="C4" s="18">
        <v>64</v>
      </c>
      <c r="D4" s="18" t="s">
        <v>249</v>
      </c>
      <c r="E4" s="18" t="s">
        <v>250</v>
      </c>
      <c r="F4" s="19">
        <v>0.033553240740740745</v>
      </c>
    </row>
    <row r="5" spans="1:6" ht="12.75">
      <c r="A5" s="16">
        <v>3</v>
      </c>
      <c r="B5" s="17">
        <v>12</v>
      </c>
      <c r="C5" s="18">
        <v>76</v>
      </c>
      <c r="D5" s="18" t="s">
        <v>251</v>
      </c>
      <c r="E5" s="18" t="s">
        <v>63</v>
      </c>
      <c r="F5" s="19">
        <v>0.0358912037037037</v>
      </c>
    </row>
    <row r="6" spans="1:6" ht="12.75">
      <c r="A6" s="20">
        <v>4</v>
      </c>
      <c r="B6" s="17">
        <v>9</v>
      </c>
      <c r="C6" s="18">
        <v>88</v>
      </c>
      <c r="D6" s="18" t="s">
        <v>252</v>
      </c>
      <c r="E6" s="18" t="s">
        <v>125</v>
      </c>
      <c r="F6" s="19">
        <v>0.039328703703703706</v>
      </c>
    </row>
    <row r="7" spans="1:6" ht="12.75">
      <c r="A7" s="20">
        <v>5</v>
      </c>
      <c r="B7" s="17">
        <v>26</v>
      </c>
      <c r="C7" s="18">
        <v>79</v>
      </c>
      <c r="D7" s="18" t="s">
        <v>253</v>
      </c>
      <c r="E7" s="18" t="s">
        <v>254</v>
      </c>
      <c r="F7" s="19">
        <v>0.03962962962962963</v>
      </c>
    </row>
    <row r="8" spans="1:6" ht="12.75">
      <c r="A8" s="20">
        <v>6</v>
      </c>
      <c r="B8" s="17">
        <v>11</v>
      </c>
      <c r="C8" s="18">
        <v>76</v>
      </c>
      <c r="D8" s="18" t="s">
        <v>255</v>
      </c>
      <c r="E8" s="18" t="s">
        <v>256</v>
      </c>
      <c r="F8" s="19">
        <v>0.04348379629629629</v>
      </c>
    </row>
    <row r="9" spans="1:6" ht="12.75">
      <c r="A9" s="20">
        <v>7</v>
      </c>
      <c r="B9" s="17">
        <v>18</v>
      </c>
      <c r="C9" s="18">
        <v>48</v>
      </c>
      <c r="D9" s="18" t="s">
        <v>257</v>
      </c>
      <c r="E9" s="18" t="s">
        <v>258</v>
      </c>
      <c r="F9" s="19">
        <v>0.043738425925925924</v>
      </c>
    </row>
    <row r="10" spans="2:6" ht="12.75">
      <c r="B10"/>
      <c r="C10"/>
      <c r="E10"/>
      <c r="F10" s="10"/>
    </row>
    <row r="11" ht="12.75">
      <c r="E11"/>
    </row>
    <row r="12" spans="5:6" ht="12.75">
      <c r="E12"/>
      <c r="F12" s="10"/>
    </row>
    <row r="13" spans="5:6" ht="12.75">
      <c r="E13"/>
      <c r="F13" s="10"/>
    </row>
    <row r="14" spans="5:6" ht="12.75">
      <c r="E14"/>
      <c r="F14" s="10"/>
    </row>
    <row r="15" spans="5:6" ht="12.75">
      <c r="E15"/>
      <c r="F15" s="10"/>
    </row>
    <row r="16" spans="5:6" ht="12.75">
      <c r="E16"/>
      <c r="F16" s="10"/>
    </row>
    <row r="17" spans="5:6" ht="12.75">
      <c r="E17"/>
      <c r="F17" s="10"/>
    </row>
    <row r="18" spans="5:6" ht="12.75">
      <c r="E18"/>
      <c r="F18" s="10"/>
    </row>
    <row r="19" ht="12.75">
      <c r="F19" s="10"/>
    </row>
    <row r="20" ht="12.75">
      <c r="F20" s="10"/>
    </row>
    <row r="21" ht="12.75">
      <c r="F21" s="10"/>
    </row>
    <row r="22" ht="12.75">
      <c r="F22" s="10"/>
    </row>
    <row r="23" ht="12.75">
      <c r="F23" s="10"/>
    </row>
    <row r="24" ht="12.75">
      <c r="F24" s="10"/>
    </row>
    <row r="25" ht="12.75">
      <c r="F25" s="10"/>
    </row>
    <row r="26" ht="12.75">
      <c r="F26" s="10"/>
    </row>
    <row r="27" ht="12.75">
      <c r="F27" s="10"/>
    </row>
    <row r="28" spans="4:6" ht="12.75">
      <c r="D28" s="22"/>
      <c r="E28" s="28"/>
      <c r="F28" s="10"/>
    </row>
    <row r="29" ht="12.75">
      <c r="F29" s="10"/>
    </row>
    <row r="30" ht="12.75">
      <c r="F30" s="10"/>
    </row>
    <row r="31" ht="12.75">
      <c r="F31" s="10"/>
    </row>
    <row r="32" ht="12.75">
      <c r="F32" s="10"/>
    </row>
    <row r="33" ht="12.75">
      <c r="F33" s="10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37"/>
  <sheetViews>
    <sheetView workbookViewId="0" topLeftCell="A1">
      <selection activeCell="E4" sqref="E4"/>
    </sheetView>
  </sheetViews>
  <sheetFormatPr defaultColWidth="9.140625" defaultRowHeight="12.75"/>
  <cols>
    <col min="1" max="1" width="11.57421875" style="0" customWidth="1"/>
    <col min="2" max="2" width="7.140625" style="0" customWidth="1"/>
    <col min="3" max="3" width="6.8515625" style="0" customWidth="1"/>
    <col min="4" max="4" width="24.00390625" style="0" customWidth="1"/>
    <col min="5" max="5" width="19.421875" style="0" customWidth="1"/>
    <col min="6" max="16384" width="11.57421875" style="0" customWidth="1"/>
  </cols>
  <sheetData>
    <row r="2" spans="1:6" ht="12.75">
      <c r="A2" s="11" t="s">
        <v>259</v>
      </c>
      <c r="B2" s="12" t="s">
        <v>56</v>
      </c>
      <c r="C2" s="12" t="s">
        <v>195</v>
      </c>
      <c r="D2" s="13" t="s">
        <v>57</v>
      </c>
      <c r="E2" s="13" t="s">
        <v>58</v>
      </c>
      <c r="F2" s="14" t="s">
        <v>59</v>
      </c>
    </row>
    <row r="3" spans="1:6" ht="12.75">
      <c r="A3" s="20">
        <v>1</v>
      </c>
      <c r="B3" s="17">
        <v>36</v>
      </c>
      <c r="C3" s="17">
        <v>86</v>
      </c>
      <c r="D3" s="18" t="s">
        <v>196</v>
      </c>
      <c r="E3" s="18" t="s">
        <v>197</v>
      </c>
      <c r="F3" s="19">
        <v>0.02732638888888889</v>
      </c>
    </row>
    <row r="4" spans="1:6" ht="12.75">
      <c r="A4" s="20">
        <v>2</v>
      </c>
      <c r="B4" s="17">
        <v>41</v>
      </c>
      <c r="C4" s="17">
        <v>74</v>
      </c>
      <c r="D4" s="18" t="s">
        <v>198</v>
      </c>
      <c r="E4" s="18" t="s">
        <v>199</v>
      </c>
      <c r="F4" s="19">
        <v>0.027824074074074074</v>
      </c>
    </row>
    <row r="5" spans="1:6" ht="12.75">
      <c r="A5" s="20">
        <v>3</v>
      </c>
      <c r="B5" s="17">
        <v>23</v>
      </c>
      <c r="C5" s="17">
        <v>63</v>
      </c>
      <c r="D5" s="18" t="s">
        <v>217</v>
      </c>
      <c r="E5" s="18" t="s">
        <v>218</v>
      </c>
      <c r="F5" s="31">
        <v>0.028483796296296295</v>
      </c>
    </row>
    <row r="6" spans="1:6" ht="12.75">
      <c r="A6" s="20">
        <v>4</v>
      </c>
      <c r="B6" s="17">
        <v>3</v>
      </c>
      <c r="C6" s="17">
        <v>61</v>
      </c>
      <c r="D6" s="18" t="s">
        <v>219</v>
      </c>
      <c r="E6" s="18" t="s">
        <v>220</v>
      </c>
      <c r="F6" s="19">
        <v>0.028703703703703703</v>
      </c>
    </row>
    <row r="7" spans="1:6" ht="12.75">
      <c r="A7" s="20">
        <v>5</v>
      </c>
      <c r="B7" s="18">
        <v>34</v>
      </c>
      <c r="C7" s="18">
        <v>64</v>
      </c>
      <c r="D7" s="18" t="s">
        <v>221</v>
      </c>
      <c r="E7" s="18" t="s">
        <v>222</v>
      </c>
      <c r="F7" s="19">
        <v>0.02872685185185185</v>
      </c>
    </row>
    <row r="8" spans="1:6" ht="12.75">
      <c r="A8" s="20">
        <v>6</v>
      </c>
      <c r="B8" s="17">
        <v>31</v>
      </c>
      <c r="C8" s="18">
        <v>75</v>
      </c>
      <c r="D8" s="18" t="s">
        <v>247</v>
      </c>
      <c r="E8" s="18" t="s">
        <v>248</v>
      </c>
      <c r="F8" s="19">
        <v>0.0296412037037037</v>
      </c>
    </row>
    <row r="9" spans="1:6" ht="12.75">
      <c r="A9" s="20">
        <v>7</v>
      </c>
      <c r="B9" s="17">
        <v>1</v>
      </c>
      <c r="C9" s="17">
        <v>73</v>
      </c>
      <c r="D9" s="18" t="s">
        <v>200</v>
      </c>
      <c r="E9" s="18" t="s">
        <v>201</v>
      </c>
      <c r="F9" s="19">
        <v>0.029688657407407407</v>
      </c>
    </row>
    <row r="10" spans="1:6" ht="12.75">
      <c r="A10" s="20">
        <v>8</v>
      </c>
      <c r="B10" s="17">
        <v>24</v>
      </c>
      <c r="C10" s="17">
        <v>90</v>
      </c>
      <c r="D10" s="18" t="s">
        <v>202</v>
      </c>
      <c r="E10" s="18" t="s">
        <v>203</v>
      </c>
      <c r="F10" s="19">
        <v>0.029699074074074072</v>
      </c>
    </row>
    <row r="11" spans="1:6" ht="12.75">
      <c r="A11" s="20">
        <v>9</v>
      </c>
      <c r="B11" s="18">
        <v>5</v>
      </c>
      <c r="C11" s="18">
        <v>62</v>
      </c>
      <c r="D11" s="18" t="s">
        <v>223</v>
      </c>
      <c r="E11" s="18" t="s">
        <v>83</v>
      </c>
      <c r="F11" s="19">
        <v>0.029780092592592594</v>
      </c>
    </row>
    <row r="12" spans="1:6" ht="12.75">
      <c r="A12" s="20">
        <v>10</v>
      </c>
      <c r="B12" s="17">
        <v>4</v>
      </c>
      <c r="C12" s="17">
        <v>71</v>
      </c>
      <c r="D12" s="18" t="s">
        <v>204</v>
      </c>
      <c r="E12" s="18" t="s">
        <v>205</v>
      </c>
      <c r="F12" s="19">
        <v>0.03043981481481482</v>
      </c>
    </row>
    <row r="13" spans="1:6" ht="12.75">
      <c r="A13" s="20">
        <v>11</v>
      </c>
      <c r="B13" s="17">
        <v>7</v>
      </c>
      <c r="C13" s="17">
        <v>54</v>
      </c>
      <c r="D13" s="18" t="s">
        <v>236</v>
      </c>
      <c r="E13" s="18" t="s">
        <v>225</v>
      </c>
      <c r="F13" s="19">
        <v>0.03140046296296296</v>
      </c>
    </row>
    <row r="14" spans="1:6" ht="12.75">
      <c r="A14" s="20">
        <v>12</v>
      </c>
      <c r="B14" s="17">
        <v>6</v>
      </c>
      <c r="C14" s="17">
        <v>78</v>
      </c>
      <c r="D14" s="18" t="s">
        <v>260</v>
      </c>
      <c r="E14" s="29" t="s">
        <v>207</v>
      </c>
      <c r="F14" s="19">
        <v>0.03144675925925926</v>
      </c>
    </row>
    <row r="15" spans="1:6" ht="12.75">
      <c r="A15" s="20">
        <v>13</v>
      </c>
      <c r="B15" s="17">
        <v>35</v>
      </c>
      <c r="C15" s="17">
        <v>84</v>
      </c>
      <c r="D15" s="18" t="s">
        <v>208</v>
      </c>
      <c r="E15" s="18"/>
      <c r="F15" s="19">
        <v>0.031782407407407405</v>
      </c>
    </row>
    <row r="16" spans="1:6" ht="12.75">
      <c r="A16" s="20">
        <v>14</v>
      </c>
      <c r="B16" s="17">
        <v>15</v>
      </c>
      <c r="C16" s="17">
        <v>71</v>
      </c>
      <c r="D16" s="18" t="s">
        <v>209</v>
      </c>
      <c r="E16" s="18"/>
      <c r="F16" s="19">
        <v>0.03225694444444444</v>
      </c>
    </row>
    <row r="17" spans="1:6" ht="12.75">
      <c r="A17" s="20">
        <v>15</v>
      </c>
      <c r="B17" s="17">
        <v>22</v>
      </c>
      <c r="C17" s="17">
        <v>83</v>
      </c>
      <c r="D17" s="18" t="s">
        <v>210</v>
      </c>
      <c r="E17" s="18" t="s">
        <v>211</v>
      </c>
      <c r="F17" s="19">
        <v>0.03241898148148148</v>
      </c>
    </row>
    <row r="18" spans="1:6" ht="12.75">
      <c r="A18" s="20">
        <v>16</v>
      </c>
      <c r="B18" s="18">
        <v>10</v>
      </c>
      <c r="C18" s="18">
        <v>63</v>
      </c>
      <c r="D18" s="18" t="s">
        <v>224</v>
      </c>
      <c r="E18" s="18" t="s">
        <v>225</v>
      </c>
      <c r="F18" s="19">
        <v>0.03244212962962963</v>
      </c>
    </row>
    <row r="19" spans="1:6" ht="12.75">
      <c r="A19" s="20">
        <v>17</v>
      </c>
      <c r="B19" s="17">
        <v>21</v>
      </c>
      <c r="C19" s="17">
        <v>75</v>
      </c>
      <c r="D19" s="18" t="s">
        <v>212</v>
      </c>
      <c r="E19" s="30" t="s">
        <v>213</v>
      </c>
      <c r="F19" s="19">
        <v>0.03314814814814815</v>
      </c>
    </row>
    <row r="20" spans="1:6" ht="12.75">
      <c r="A20" s="20">
        <v>18</v>
      </c>
      <c r="B20" s="18">
        <v>38</v>
      </c>
      <c r="C20" s="18">
        <v>69</v>
      </c>
      <c r="D20" s="18" t="s">
        <v>226</v>
      </c>
      <c r="E20" s="18" t="s">
        <v>227</v>
      </c>
      <c r="F20" s="19">
        <v>0.03315972222222222</v>
      </c>
    </row>
    <row r="21" spans="1:6" ht="12.75">
      <c r="A21" s="20">
        <v>19</v>
      </c>
      <c r="B21" s="17">
        <v>39</v>
      </c>
      <c r="C21" s="18">
        <v>64</v>
      </c>
      <c r="D21" s="18" t="s">
        <v>249</v>
      </c>
      <c r="E21" s="18" t="s">
        <v>250</v>
      </c>
      <c r="F21" s="19">
        <v>0.033553240740740745</v>
      </c>
    </row>
    <row r="22" spans="1:6" ht="12.75">
      <c r="A22" s="20">
        <v>20</v>
      </c>
      <c r="B22" s="18">
        <v>27</v>
      </c>
      <c r="C22" s="18">
        <v>65</v>
      </c>
      <c r="D22" s="18" t="s">
        <v>228</v>
      </c>
      <c r="E22" s="18" t="s">
        <v>229</v>
      </c>
      <c r="F22" s="19">
        <v>0.034895833333333334</v>
      </c>
    </row>
    <row r="23" spans="1:6" ht="12.75">
      <c r="A23" s="20">
        <v>21</v>
      </c>
      <c r="B23" s="18">
        <v>16</v>
      </c>
      <c r="C23" s="18">
        <v>49</v>
      </c>
      <c r="D23" s="18" t="s">
        <v>237</v>
      </c>
      <c r="E23" s="18" t="s">
        <v>238</v>
      </c>
      <c r="F23" s="19">
        <v>0.03505787037037037</v>
      </c>
    </row>
    <row r="24" spans="1:6" ht="12.75">
      <c r="A24" s="20">
        <v>22</v>
      </c>
      <c r="B24" s="18">
        <v>13</v>
      </c>
      <c r="C24" s="18">
        <v>63</v>
      </c>
      <c r="D24" s="18" t="s">
        <v>230</v>
      </c>
      <c r="E24" s="18" t="s">
        <v>231</v>
      </c>
      <c r="F24" s="19">
        <v>0.03518518518518519</v>
      </c>
    </row>
    <row r="25" spans="1:6" ht="12.75">
      <c r="A25" s="20">
        <v>23</v>
      </c>
      <c r="B25" s="17">
        <v>12</v>
      </c>
      <c r="C25" s="18">
        <v>76</v>
      </c>
      <c r="D25" s="18" t="s">
        <v>251</v>
      </c>
      <c r="E25" s="18" t="s">
        <v>63</v>
      </c>
      <c r="F25" s="19">
        <v>0.0358912037037037</v>
      </c>
    </row>
    <row r="26" spans="1:6" ht="12.75">
      <c r="A26" s="20">
        <v>24</v>
      </c>
      <c r="B26" s="18">
        <v>2</v>
      </c>
      <c r="C26" s="18">
        <v>48</v>
      </c>
      <c r="D26" s="18" t="s">
        <v>239</v>
      </c>
      <c r="E26" s="18" t="s">
        <v>218</v>
      </c>
      <c r="F26" s="19">
        <v>0.03613425925925926</v>
      </c>
    </row>
    <row r="27" spans="1:6" ht="12.75">
      <c r="A27" s="20">
        <v>25</v>
      </c>
      <c r="B27" s="18">
        <v>8</v>
      </c>
      <c r="C27" s="18">
        <v>53</v>
      </c>
      <c r="D27" s="18" t="s">
        <v>240</v>
      </c>
      <c r="E27" s="18" t="s">
        <v>225</v>
      </c>
      <c r="F27" s="19">
        <v>0.036909722222222226</v>
      </c>
    </row>
    <row r="28" spans="1:6" ht="12.75">
      <c r="A28" s="20">
        <v>26</v>
      </c>
      <c r="B28" s="17">
        <v>32</v>
      </c>
      <c r="C28" s="17">
        <v>50</v>
      </c>
      <c r="D28" s="18" t="s">
        <v>241</v>
      </c>
      <c r="E28" s="18" t="s">
        <v>242</v>
      </c>
      <c r="F28" s="31">
        <v>0.03888888888888889</v>
      </c>
    </row>
    <row r="29" spans="1:6" ht="12.75">
      <c r="A29" s="20">
        <v>27</v>
      </c>
      <c r="B29" s="17">
        <v>9</v>
      </c>
      <c r="C29" s="18">
        <v>88</v>
      </c>
      <c r="D29" s="18" t="s">
        <v>252</v>
      </c>
      <c r="E29" s="18" t="s">
        <v>125</v>
      </c>
      <c r="F29" s="19">
        <v>0.039328703703703706</v>
      </c>
    </row>
    <row r="30" spans="1:6" ht="12.75">
      <c r="A30" s="20">
        <v>28</v>
      </c>
      <c r="B30" s="17">
        <v>26</v>
      </c>
      <c r="C30" s="18">
        <v>79</v>
      </c>
      <c r="D30" s="18" t="s">
        <v>253</v>
      </c>
      <c r="E30" s="18" t="s">
        <v>254</v>
      </c>
      <c r="F30" s="19">
        <v>0.03962962962962963</v>
      </c>
    </row>
    <row r="31" spans="1:6" ht="12.75">
      <c r="A31" s="20">
        <v>29</v>
      </c>
      <c r="B31" s="17">
        <v>30</v>
      </c>
      <c r="C31" s="17">
        <v>50</v>
      </c>
      <c r="D31" s="18" t="s">
        <v>243</v>
      </c>
      <c r="E31" s="18" t="s">
        <v>229</v>
      </c>
      <c r="F31" s="31">
        <v>0.04061342592592593</v>
      </c>
    </row>
    <row r="32" spans="1:6" ht="12.75">
      <c r="A32" s="20">
        <v>30</v>
      </c>
      <c r="B32" s="17">
        <v>14</v>
      </c>
      <c r="C32" s="17">
        <v>62</v>
      </c>
      <c r="D32" s="18" t="s">
        <v>232</v>
      </c>
      <c r="E32" s="18"/>
      <c r="F32" s="31">
        <v>0.04096064814814815</v>
      </c>
    </row>
    <row r="33" spans="1:6" ht="12.75">
      <c r="A33" s="20">
        <v>31</v>
      </c>
      <c r="B33" s="18">
        <v>19</v>
      </c>
      <c r="C33" s="18">
        <v>42</v>
      </c>
      <c r="D33" s="18" t="s">
        <v>244</v>
      </c>
      <c r="E33" s="18" t="s">
        <v>245</v>
      </c>
      <c r="F33" s="19">
        <v>0.042465277777777775</v>
      </c>
    </row>
    <row r="34" spans="1:6" ht="12.75">
      <c r="A34" s="20">
        <v>32</v>
      </c>
      <c r="B34" s="17">
        <v>11</v>
      </c>
      <c r="C34" s="18">
        <v>76</v>
      </c>
      <c r="D34" s="18" t="s">
        <v>255</v>
      </c>
      <c r="E34" s="18" t="s">
        <v>256</v>
      </c>
      <c r="F34" s="19">
        <v>0.04348379629629629</v>
      </c>
    </row>
    <row r="35" spans="1:6" ht="12.75">
      <c r="A35" s="20">
        <v>33</v>
      </c>
      <c r="B35" s="17">
        <v>18</v>
      </c>
      <c r="C35" s="18">
        <v>48</v>
      </c>
      <c r="D35" s="18" t="s">
        <v>257</v>
      </c>
      <c r="E35" s="18" t="s">
        <v>258</v>
      </c>
      <c r="F35" s="19">
        <v>0.043738425925925924</v>
      </c>
    </row>
    <row r="36" spans="1:6" ht="12.75">
      <c r="A36" s="20">
        <v>34</v>
      </c>
      <c r="B36" s="17">
        <v>17</v>
      </c>
      <c r="C36" s="17">
        <v>92</v>
      </c>
      <c r="D36" s="18" t="s">
        <v>214</v>
      </c>
      <c r="E36" s="18" t="s">
        <v>67</v>
      </c>
      <c r="F36" s="31" t="s">
        <v>215</v>
      </c>
    </row>
    <row r="37" spans="1:6" ht="12.75">
      <c r="A37" s="20">
        <v>35</v>
      </c>
      <c r="B37" s="18">
        <v>45</v>
      </c>
      <c r="C37" s="18">
        <v>60</v>
      </c>
      <c r="D37" s="18" t="s">
        <v>233</v>
      </c>
      <c r="E37" s="18" t="s">
        <v>67</v>
      </c>
      <c r="F37" s="31" t="s">
        <v>234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pane ySplit="2" topLeftCell="BM3" activePane="bottomLeft" state="frozen"/>
      <selection pane="topLeft" activeCell="A1" sqref="A1"/>
      <selection pane="bottomLeft" activeCell="E2" sqref="E2"/>
    </sheetView>
  </sheetViews>
  <sheetFormatPr defaultColWidth="9.140625" defaultRowHeight="12.75"/>
  <cols>
    <col min="1" max="1" width="9.00390625" style="0" customWidth="1"/>
    <col min="2" max="2" width="9.140625" style="22" customWidth="1"/>
    <col min="3" max="3" width="37.421875" style="0" customWidth="1"/>
    <col min="4" max="4" width="21.28125" style="22" customWidth="1"/>
    <col min="5" max="5" width="9.7109375" style="23" customWidth="1"/>
    <col min="6" max="16384" width="0" style="0" hidden="1" customWidth="1"/>
  </cols>
  <sheetData>
    <row r="1" spans="1:5" ht="12.75">
      <c r="A1" s="24"/>
      <c r="B1" s="49" t="s">
        <v>261</v>
      </c>
      <c r="C1" s="49"/>
      <c r="D1" s="49"/>
      <c r="E1" s="49"/>
    </row>
    <row r="2" spans="1:5" ht="12.75">
      <c r="A2" s="25" t="s">
        <v>55</v>
      </c>
      <c r="B2" s="36" t="s">
        <v>56</v>
      </c>
      <c r="C2" s="25" t="s">
        <v>57</v>
      </c>
      <c r="D2" s="36" t="s">
        <v>58</v>
      </c>
      <c r="E2" s="37" t="s">
        <v>59</v>
      </c>
    </row>
    <row r="3" spans="1:5" ht="12.75">
      <c r="A3" s="16">
        <v>1</v>
      </c>
      <c r="B3" s="17">
        <v>8</v>
      </c>
      <c r="C3" s="18" t="s">
        <v>262</v>
      </c>
      <c r="D3" s="18" t="s">
        <v>145</v>
      </c>
      <c r="E3" s="38">
        <v>0.0027118055555555554</v>
      </c>
    </row>
    <row r="4" spans="1:5" ht="12.75">
      <c r="A4" s="16">
        <v>2</v>
      </c>
      <c r="B4" s="17">
        <v>2</v>
      </c>
      <c r="C4" s="18" t="s">
        <v>263</v>
      </c>
      <c r="D4" s="18" t="s">
        <v>83</v>
      </c>
      <c r="E4" s="38">
        <v>0.002731481481481482</v>
      </c>
    </row>
    <row r="5" spans="1:5" ht="12.75">
      <c r="A5" s="16">
        <v>3</v>
      </c>
      <c r="B5" s="17">
        <v>19</v>
      </c>
      <c r="C5" s="18" t="s">
        <v>264</v>
      </c>
      <c r="D5" s="18" t="s">
        <v>145</v>
      </c>
      <c r="E5" s="38">
        <v>0.002849537037037037</v>
      </c>
    </row>
    <row r="6" spans="1:5" ht="12.75">
      <c r="A6" s="20">
        <v>4</v>
      </c>
      <c r="B6" s="17">
        <v>13</v>
      </c>
      <c r="C6" s="18" t="s">
        <v>265</v>
      </c>
      <c r="D6" s="18" t="s">
        <v>121</v>
      </c>
      <c r="E6" s="38">
        <v>0.002880787037037037</v>
      </c>
    </row>
    <row r="7" spans="1:5" ht="12.75">
      <c r="A7" s="20">
        <v>5</v>
      </c>
      <c r="B7" s="17">
        <v>9</v>
      </c>
      <c r="C7" s="18" t="s">
        <v>266</v>
      </c>
      <c r="D7" s="18" t="s">
        <v>114</v>
      </c>
      <c r="E7" s="38">
        <v>0.00296875</v>
      </c>
    </row>
    <row r="8" spans="1:5" ht="12.75">
      <c r="A8" s="20">
        <v>6</v>
      </c>
      <c r="B8" s="17">
        <v>5</v>
      </c>
      <c r="C8" s="18" t="s">
        <v>267</v>
      </c>
      <c r="D8" s="18" t="s">
        <v>125</v>
      </c>
      <c r="E8" s="38">
        <v>0.0029791666666666664</v>
      </c>
    </row>
    <row r="9" spans="1:5" ht="12.75">
      <c r="A9" s="20">
        <v>7</v>
      </c>
      <c r="B9" s="17">
        <v>14</v>
      </c>
      <c r="C9" s="18" t="s">
        <v>268</v>
      </c>
      <c r="D9" s="18" t="s">
        <v>121</v>
      </c>
      <c r="E9" s="38">
        <v>0.0030752314814814813</v>
      </c>
    </row>
    <row r="10" spans="1:5" ht="12.75">
      <c r="A10" s="20">
        <v>8</v>
      </c>
      <c r="B10" s="17">
        <v>15</v>
      </c>
      <c r="C10" s="18" t="s">
        <v>269</v>
      </c>
      <c r="D10" s="18" t="s">
        <v>270</v>
      </c>
      <c r="E10" s="38">
        <v>0.003101851851851852</v>
      </c>
    </row>
    <row r="11" spans="1:5" ht="12.75">
      <c r="A11" s="20">
        <v>9</v>
      </c>
      <c r="B11" s="17">
        <v>20</v>
      </c>
      <c r="C11" s="18" t="s">
        <v>271</v>
      </c>
      <c r="D11" s="18" t="s">
        <v>145</v>
      </c>
      <c r="E11" s="38">
        <v>0.0031851851851851854</v>
      </c>
    </row>
    <row r="12" spans="1:5" ht="12.75">
      <c r="A12" s="20">
        <v>10</v>
      </c>
      <c r="B12" s="17">
        <v>18</v>
      </c>
      <c r="C12" s="18" t="s">
        <v>272</v>
      </c>
      <c r="D12" s="18" t="s">
        <v>145</v>
      </c>
      <c r="E12" s="38">
        <v>0.003207175925925926</v>
      </c>
    </row>
    <row r="13" spans="1:5" ht="12.75">
      <c r="A13" s="20">
        <v>11</v>
      </c>
      <c r="B13" s="17">
        <v>21</v>
      </c>
      <c r="C13" s="18" t="s">
        <v>273</v>
      </c>
      <c r="D13" s="18" t="s">
        <v>145</v>
      </c>
      <c r="E13" s="38">
        <v>0.003232638888888889</v>
      </c>
    </row>
    <row r="14" spans="4:5" ht="12.75">
      <c r="D14"/>
      <c r="E14" s="10"/>
    </row>
    <row r="15" spans="4:5" ht="12.75">
      <c r="D15"/>
      <c r="E15" s="10"/>
    </row>
    <row r="16" spans="4:5" ht="12.75">
      <c r="D16"/>
      <c r="E16" s="10"/>
    </row>
    <row r="17" spans="4:5" ht="12.75">
      <c r="D17"/>
      <c r="E17" s="10"/>
    </row>
    <row r="18" spans="4:5" ht="12.75">
      <c r="D18"/>
      <c r="E18" s="10"/>
    </row>
    <row r="19" ht="12.75">
      <c r="E19" s="10"/>
    </row>
    <row r="20" ht="12.75">
      <c r="E20" s="10"/>
    </row>
    <row r="21" ht="12.75">
      <c r="E21" s="10"/>
    </row>
    <row r="22" ht="12.75">
      <c r="E22" s="10"/>
    </row>
    <row r="23" ht="12.75">
      <c r="E23" s="10"/>
    </row>
    <row r="24" ht="12.75">
      <c r="E24" s="10"/>
    </row>
    <row r="25" ht="12.75">
      <c r="E25" s="10"/>
    </row>
    <row r="26" ht="12.75">
      <c r="E26" s="10"/>
    </row>
    <row r="27" ht="12.75">
      <c r="E27" s="10"/>
    </row>
    <row r="28" spans="3:5" ht="12.75">
      <c r="C28" s="22"/>
      <c r="D28" s="28"/>
      <c r="E28" s="10"/>
    </row>
    <row r="29" ht="12.75">
      <c r="E29" s="10"/>
    </row>
    <row r="30" ht="12.75">
      <c r="E30" s="10"/>
    </row>
    <row r="31" ht="12.75">
      <c r="E31" s="10"/>
    </row>
  </sheetData>
  <mergeCells count="1">
    <mergeCell ref="B1:E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pane ySplit="2" topLeftCell="BM3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9.00390625" style="0" customWidth="1"/>
    <col min="2" max="2" width="9.140625" style="22" customWidth="1"/>
    <col min="3" max="3" width="37.421875" style="0" customWidth="1"/>
    <col min="4" max="4" width="21.28125" style="22" customWidth="1"/>
    <col min="5" max="5" width="9.7109375" style="23" customWidth="1"/>
    <col min="6" max="16384" width="0" style="0" hidden="1" customWidth="1"/>
  </cols>
  <sheetData>
    <row r="1" spans="1:5" ht="12.75">
      <c r="A1" s="8"/>
      <c r="B1" s="47" t="s">
        <v>274</v>
      </c>
      <c r="C1" s="47" t="s">
        <v>275</v>
      </c>
      <c r="D1" s="47"/>
      <c r="E1" s="47"/>
    </row>
    <row r="2" spans="1:5" ht="12.75">
      <c r="A2" s="11" t="s">
        <v>55</v>
      </c>
      <c r="B2" s="12" t="s">
        <v>56</v>
      </c>
      <c r="C2" s="13" t="s">
        <v>57</v>
      </c>
      <c r="D2" s="13" t="s">
        <v>58</v>
      </c>
      <c r="E2" s="14" t="s">
        <v>59</v>
      </c>
    </row>
    <row r="3" spans="1:5" ht="12.75">
      <c r="A3" s="16">
        <v>1</v>
      </c>
      <c r="B3" s="17">
        <v>11</v>
      </c>
      <c r="C3" s="18" t="s">
        <v>276</v>
      </c>
      <c r="D3" s="18" t="s">
        <v>121</v>
      </c>
      <c r="E3" s="19">
        <v>0.0029062499999999995</v>
      </c>
    </row>
    <row r="4" spans="1:5" ht="12.75">
      <c r="A4" s="16">
        <v>2</v>
      </c>
      <c r="B4" s="17">
        <v>10</v>
      </c>
      <c r="C4" s="18" t="s">
        <v>277</v>
      </c>
      <c r="D4" s="18" t="s">
        <v>121</v>
      </c>
      <c r="E4" s="19">
        <v>0.0030312500000000005</v>
      </c>
    </row>
    <row r="5" spans="1:5" ht="12.75">
      <c r="A5" s="16">
        <v>3</v>
      </c>
      <c r="B5" s="17">
        <v>7</v>
      </c>
      <c r="C5" s="18" t="s">
        <v>278</v>
      </c>
      <c r="D5" s="18" t="s">
        <v>83</v>
      </c>
      <c r="E5" s="19">
        <v>0.00317824074074074</v>
      </c>
    </row>
    <row r="6" spans="1:5" ht="12.75">
      <c r="A6" s="20">
        <v>4</v>
      </c>
      <c r="B6" s="17">
        <v>1</v>
      </c>
      <c r="C6" s="18" t="s">
        <v>279</v>
      </c>
      <c r="D6" s="18" t="s">
        <v>280</v>
      </c>
      <c r="E6" s="19">
        <v>0.00319212962962963</v>
      </c>
    </row>
    <row r="7" spans="1:5" ht="12.75">
      <c r="A7" s="20">
        <v>5</v>
      </c>
      <c r="B7" s="17">
        <v>3</v>
      </c>
      <c r="C7" s="18" t="s">
        <v>281</v>
      </c>
      <c r="D7" s="18" t="s">
        <v>145</v>
      </c>
      <c r="E7" s="19">
        <v>0.003194444444444444</v>
      </c>
    </row>
    <row r="8" spans="1:5" ht="12.75">
      <c r="A8" s="20">
        <v>6</v>
      </c>
      <c r="B8" s="17">
        <v>12</v>
      </c>
      <c r="C8" s="18" t="s">
        <v>282</v>
      </c>
      <c r="D8" s="18" t="s">
        <v>121</v>
      </c>
      <c r="E8" s="19">
        <v>0.0032199074074074074</v>
      </c>
    </row>
    <row r="9" spans="1:5" ht="12.75">
      <c r="A9" s="20">
        <v>7</v>
      </c>
      <c r="B9" s="17">
        <v>6</v>
      </c>
      <c r="C9" s="18" t="s">
        <v>283</v>
      </c>
      <c r="D9" s="18" t="s">
        <v>125</v>
      </c>
      <c r="E9" s="19">
        <v>0.003376157407407407</v>
      </c>
    </row>
    <row r="10" spans="1:5" ht="12.75">
      <c r="A10" s="20">
        <v>8</v>
      </c>
      <c r="B10" s="17">
        <v>17</v>
      </c>
      <c r="C10" s="18" t="s">
        <v>284</v>
      </c>
      <c r="D10" s="18" t="s">
        <v>270</v>
      </c>
      <c r="E10" s="19">
        <v>0.003440972222222222</v>
      </c>
    </row>
    <row r="11" spans="1:5" ht="12.75">
      <c r="A11" s="20">
        <v>9</v>
      </c>
      <c r="B11" s="17">
        <v>4</v>
      </c>
      <c r="C11" s="18" t="s">
        <v>285</v>
      </c>
      <c r="D11" s="18" t="s">
        <v>165</v>
      </c>
      <c r="E11" s="19">
        <v>0.0034594907407407404</v>
      </c>
    </row>
    <row r="12" spans="1:5" ht="12.75">
      <c r="A12" s="20">
        <v>10</v>
      </c>
      <c r="B12" s="17">
        <v>16</v>
      </c>
      <c r="C12" s="18" t="s">
        <v>286</v>
      </c>
      <c r="D12" s="18" t="s">
        <v>270</v>
      </c>
      <c r="E12" s="19">
        <v>0.003476851851851852</v>
      </c>
    </row>
    <row r="13" spans="4:5" ht="12.75">
      <c r="D13"/>
      <c r="E13" s="10"/>
    </row>
    <row r="14" spans="4:5" ht="12.75">
      <c r="D14"/>
      <c r="E14" s="10"/>
    </row>
    <row r="15" spans="4:5" ht="12.75">
      <c r="D15"/>
      <c r="E15" s="10"/>
    </row>
    <row r="16" spans="4:5" ht="12.75">
      <c r="D16"/>
      <c r="E16" s="10"/>
    </row>
    <row r="17" spans="4:5" ht="12.75">
      <c r="D17"/>
      <c r="E17" s="10"/>
    </row>
    <row r="18" spans="4:5" ht="12.75">
      <c r="D18"/>
      <c r="E18" s="10"/>
    </row>
    <row r="19" ht="12.75">
      <c r="E19" s="10"/>
    </row>
    <row r="20" ht="12.75">
      <c r="E20" s="10"/>
    </row>
    <row r="21" ht="12.75">
      <c r="E21" s="10"/>
    </row>
    <row r="22" ht="12.75">
      <c r="E22" s="10"/>
    </row>
    <row r="23" ht="12.75">
      <c r="E23" s="10"/>
    </row>
    <row r="24" ht="12.75">
      <c r="E24" s="10"/>
    </row>
    <row r="25" ht="12.75">
      <c r="E25" s="10"/>
    </row>
    <row r="26" ht="12.75">
      <c r="E26" s="10"/>
    </row>
    <row r="27" ht="12.75">
      <c r="E27" s="10"/>
    </row>
    <row r="28" spans="3:5" ht="12.75">
      <c r="C28" s="22"/>
      <c r="D28" s="28"/>
      <c r="E28" s="10"/>
    </row>
    <row r="29" ht="12.75">
      <c r="E29" s="10"/>
    </row>
    <row r="30" ht="12.75">
      <c r="E30" s="10"/>
    </row>
    <row r="31" ht="12.75">
      <c r="E31" s="10"/>
    </row>
    <row r="32" ht="12.75">
      <c r="E32" s="10"/>
    </row>
    <row r="33" ht="12.75">
      <c r="E33" s="10"/>
    </row>
    <row r="34" ht="12.75">
      <c r="E34" s="10"/>
    </row>
  </sheetData>
  <mergeCells count="1">
    <mergeCell ref="B1:E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pane ySplit="2" topLeftCell="BM3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6.7109375" style="8" customWidth="1"/>
    <col min="2" max="2" width="5.7109375" style="9" customWidth="1"/>
    <col min="3" max="4" width="24.421875" style="0" customWidth="1"/>
    <col min="5" max="5" width="11.7109375" style="10" customWidth="1"/>
    <col min="6" max="16384" width="0" style="0" hidden="1" customWidth="1"/>
  </cols>
  <sheetData>
    <row r="1" spans="2:5" ht="12.75">
      <c r="B1" s="47" t="s">
        <v>287</v>
      </c>
      <c r="C1" s="47"/>
      <c r="D1" s="47"/>
      <c r="E1" s="47"/>
    </row>
    <row r="2" spans="1:5" s="15" customFormat="1" ht="12.75">
      <c r="A2" s="11" t="s">
        <v>55</v>
      </c>
      <c r="B2" s="12" t="s">
        <v>56</v>
      </c>
      <c r="C2" s="13" t="s">
        <v>57</v>
      </c>
      <c r="D2" s="13" t="s">
        <v>58</v>
      </c>
      <c r="E2" s="14" t="s">
        <v>59</v>
      </c>
    </row>
    <row r="3" spans="1:5" ht="12.75">
      <c r="A3" s="16">
        <v>1</v>
      </c>
      <c r="B3" s="17">
        <v>7</v>
      </c>
      <c r="C3" s="17" t="s">
        <v>288</v>
      </c>
      <c r="D3" s="17" t="s">
        <v>289</v>
      </c>
      <c r="E3" s="19">
        <v>0.004495370370370371</v>
      </c>
    </row>
    <row r="4" spans="1:5" ht="12.75">
      <c r="A4" s="16">
        <f aca="true" t="shared" si="0" ref="A4:A12">A3+1</f>
        <v>2</v>
      </c>
      <c r="B4" s="17">
        <v>9</v>
      </c>
      <c r="C4" s="17" t="s">
        <v>290</v>
      </c>
      <c r="D4" s="17" t="s">
        <v>291</v>
      </c>
      <c r="E4" s="19">
        <v>0.004518518518518518</v>
      </c>
    </row>
    <row r="5" spans="1:5" ht="12.75">
      <c r="A5" s="16">
        <f t="shared" si="0"/>
        <v>3</v>
      </c>
      <c r="B5" s="17">
        <v>5</v>
      </c>
      <c r="C5" s="17" t="s">
        <v>292</v>
      </c>
      <c r="D5" s="17" t="s">
        <v>121</v>
      </c>
      <c r="E5" s="19">
        <v>0.0045763888888888885</v>
      </c>
    </row>
    <row r="6" spans="1:5" ht="12.75">
      <c r="A6" s="20">
        <f t="shared" si="0"/>
        <v>4</v>
      </c>
      <c r="B6" s="17">
        <v>3</v>
      </c>
      <c r="C6" s="17" t="s">
        <v>293</v>
      </c>
      <c r="D6" s="17" t="s">
        <v>125</v>
      </c>
      <c r="E6" s="19">
        <v>0.004699074074074074</v>
      </c>
    </row>
    <row r="7" spans="1:5" ht="12.75">
      <c r="A7" s="20">
        <f t="shared" si="0"/>
        <v>5</v>
      </c>
      <c r="B7" s="17">
        <v>8</v>
      </c>
      <c r="C7" s="17" t="s">
        <v>294</v>
      </c>
      <c r="D7" s="17" t="s">
        <v>291</v>
      </c>
      <c r="E7" s="19">
        <v>0.004769675925925926</v>
      </c>
    </row>
    <row r="8" spans="1:5" ht="12.75">
      <c r="A8" s="20">
        <f t="shared" si="0"/>
        <v>6</v>
      </c>
      <c r="B8" s="17">
        <v>2</v>
      </c>
      <c r="C8" s="17" t="s">
        <v>295</v>
      </c>
      <c r="D8" s="17" t="s">
        <v>128</v>
      </c>
      <c r="E8" s="19">
        <v>0.006144675925925925</v>
      </c>
    </row>
    <row r="9" spans="1:5" ht="12.75">
      <c r="A9" s="20">
        <f t="shared" si="0"/>
        <v>7</v>
      </c>
      <c r="B9" s="17">
        <v>10</v>
      </c>
      <c r="C9" s="17" t="s">
        <v>296</v>
      </c>
      <c r="D9" s="17" t="s">
        <v>165</v>
      </c>
      <c r="E9" s="19">
        <v>0.006159722222222222</v>
      </c>
    </row>
    <row r="10" spans="1:5" ht="12.75">
      <c r="A10" s="20">
        <f t="shared" si="0"/>
        <v>8</v>
      </c>
      <c r="B10" s="17">
        <v>6</v>
      </c>
      <c r="C10" s="17" t="s">
        <v>297</v>
      </c>
      <c r="D10" s="17" t="s">
        <v>298</v>
      </c>
      <c r="E10" s="31" t="s">
        <v>234</v>
      </c>
    </row>
    <row r="11" spans="1:5" ht="12.75">
      <c r="A11" s="20">
        <f t="shared" si="0"/>
        <v>9</v>
      </c>
      <c r="B11" s="17">
        <v>11</v>
      </c>
      <c r="C11" s="17" t="s">
        <v>299</v>
      </c>
      <c r="D11" s="17"/>
      <c r="E11" s="31" t="s">
        <v>234</v>
      </c>
    </row>
    <row r="12" spans="1:5" ht="12.75">
      <c r="A12" s="20">
        <f t="shared" si="0"/>
        <v>10</v>
      </c>
      <c r="B12" s="17"/>
      <c r="C12" s="17"/>
      <c r="D12" s="17"/>
      <c r="E12" s="19"/>
    </row>
  </sheetData>
  <mergeCells count="1">
    <mergeCell ref="B1:E1"/>
  </mergeCells>
  <printOptions/>
  <pageMargins left="0.7875" right="0.7875" top="0.984027777777778" bottom="0.9840277777777778" header="0.5118055555555556" footer="0.5118055555555556"/>
  <pageSetup horizontalDpi="300" verticalDpi="300" orientation="portrait" paperSize="9"/>
  <headerFooter alignWithMargins="0">
    <oddHeader>&amp;C&amp;"Arial,tučné"&amp;18Výsledková listina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pane ySplit="2" topLeftCell="BM3" activePane="bottomLeft" state="frozen"/>
      <selection pane="topLeft" activeCell="A1" sqref="A1"/>
      <selection pane="bottomLeft" activeCell="B1" sqref="B1:F1"/>
    </sheetView>
  </sheetViews>
  <sheetFormatPr defaultColWidth="9.140625" defaultRowHeight="12.75"/>
  <cols>
    <col min="1" max="1" width="6.7109375" style="8" customWidth="1"/>
    <col min="2" max="3" width="5.7109375" style="9" customWidth="1"/>
    <col min="4" max="5" width="24.421875" style="0" customWidth="1"/>
    <col min="6" max="6" width="11.7109375" style="10" customWidth="1"/>
    <col min="7" max="16384" width="0" style="0" hidden="1" customWidth="1"/>
  </cols>
  <sheetData>
    <row r="1" spans="2:6" ht="12.75">
      <c r="B1" s="47" t="s">
        <v>300</v>
      </c>
      <c r="C1" s="47"/>
      <c r="D1" s="47"/>
      <c r="E1" s="47"/>
      <c r="F1" s="47"/>
    </row>
    <row r="2" spans="1:6" s="15" customFormat="1" ht="12.75">
      <c r="A2" s="11" t="s">
        <v>55</v>
      </c>
      <c r="B2" s="12" t="s">
        <v>56</v>
      </c>
      <c r="C2" s="12" t="s">
        <v>195</v>
      </c>
      <c r="D2" s="13" t="s">
        <v>57</v>
      </c>
      <c r="E2" s="13" t="s">
        <v>58</v>
      </c>
      <c r="F2" s="14" t="s">
        <v>59</v>
      </c>
    </row>
    <row r="3" spans="1:6" ht="12.75">
      <c r="A3" s="16">
        <v>1</v>
      </c>
      <c r="B3" s="17">
        <v>1</v>
      </c>
      <c r="C3" s="17"/>
      <c r="D3" s="30" t="s">
        <v>301</v>
      </c>
      <c r="E3" s="30" t="s">
        <v>128</v>
      </c>
      <c r="F3" s="19">
        <v>0.003472222222222222</v>
      </c>
    </row>
    <row r="4" spans="1:6" ht="12.75">
      <c r="A4" s="16">
        <f aca="true" t="shared" si="0" ref="A4:A11">A3+1</f>
        <v>2</v>
      </c>
      <c r="B4" s="17">
        <v>4</v>
      </c>
      <c r="C4" s="17"/>
      <c r="D4" s="30" t="s">
        <v>302</v>
      </c>
      <c r="E4" s="30" t="s">
        <v>114</v>
      </c>
      <c r="F4" s="19">
        <v>0.0034814814814814817</v>
      </c>
    </row>
    <row r="5" spans="1:6" ht="12.75">
      <c r="A5" s="16">
        <f t="shared" si="0"/>
        <v>3</v>
      </c>
      <c r="B5" s="17"/>
      <c r="C5" s="17"/>
      <c r="D5" s="18" t="s">
        <v>303</v>
      </c>
      <c r="E5" s="18"/>
      <c r="F5" s="19"/>
    </row>
    <row r="6" spans="1:6" ht="12.75">
      <c r="A6" s="20">
        <f t="shared" si="0"/>
        <v>4</v>
      </c>
      <c r="B6" s="17"/>
      <c r="C6" s="17"/>
      <c r="D6" s="17"/>
      <c r="E6" s="18"/>
      <c r="F6" s="19"/>
    </row>
    <row r="7" spans="1:6" ht="12.75">
      <c r="A7" s="20">
        <f t="shared" si="0"/>
        <v>5</v>
      </c>
      <c r="B7" s="17"/>
      <c r="C7" s="17"/>
      <c r="D7" s="18"/>
      <c r="E7" s="18"/>
      <c r="F7" s="19"/>
    </row>
    <row r="8" spans="1:6" ht="12.75">
      <c r="A8" s="20">
        <f t="shared" si="0"/>
        <v>6</v>
      </c>
      <c r="B8" s="17"/>
      <c r="C8" s="17"/>
      <c r="D8" s="18"/>
      <c r="E8" s="18"/>
      <c r="F8" s="19"/>
    </row>
    <row r="9" spans="1:6" ht="12.75">
      <c r="A9" s="20">
        <f t="shared" si="0"/>
        <v>7</v>
      </c>
      <c r="B9" s="17"/>
      <c r="C9" s="17"/>
      <c r="D9" s="30"/>
      <c r="E9" s="30"/>
      <c r="F9" s="19"/>
    </row>
    <row r="10" spans="1:6" ht="12.75">
      <c r="A10" s="20">
        <f t="shared" si="0"/>
        <v>8</v>
      </c>
      <c r="B10" s="17"/>
      <c r="C10" s="17"/>
      <c r="D10" s="18"/>
      <c r="E10" s="18"/>
      <c r="F10" s="19"/>
    </row>
    <row r="11" spans="1:6" ht="12.75">
      <c r="A11" s="20">
        <f t="shared" si="0"/>
        <v>9</v>
      </c>
      <c r="B11" s="17"/>
      <c r="C11" s="17"/>
      <c r="D11" s="30"/>
      <c r="E11" s="30"/>
      <c r="F11" s="19"/>
    </row>
    <row r="12" spans="1:6" ht="12.75">
      <c r="A12" s="9"/>
      <c r="C12"/>
      <c r="E12" s="10"/>
      <c r="F12"/>
    </row>
    <row r="13" spans="1:6" ht="12.75">
      <c r="A13" s="9"/>
      <c r="C13"/>
      <c r="E13" s="10"/>
      <c r="F13"/>
    </row>
    <row r="14" spans="1:6" ht="12.75">
      <c r="A14" s="9"/>
      <c r="C14"/>
      <c r="E14" s="10"/>
      <c r="F14"/>
    </row>
    <row r="15" spans="1:6" ht="12.75">
      <c r="A15" s="9"/>
      <c r="C15"/>
      <c r="E15" s="10"/>
      <c r="F15"/>
    </row>
    <row r="16" spans="1:6" ht="12.75">
      <c r="A16" s="9"/>
      <c r="C16"/>
      <c r="E16" s="10"/>
      <c r="F16"/>
    </row>
    <row r="17" spans="1:6" ht="12.75">
      <c r="A17" s="9"/>
      <c r="C17"/>
      <c r="E17" s="10"/>
      <c r="F17"/>
    </row>
  </sheetData>
  <mergeCells count="1">
    <mergeCell ref="B1:F1"/>
  </mergeCells>
  <printOptions/>
  <pageMargins left="0.7875" right="0.7875" top="0.984027777777778" bottom="0.9840277777777778" header="0.5118055555555556" footer="0.5118055555555556"/>
  <pageSetup horizontalDpi="300" verticalDpi="300" orientation="portrait" paperSize="9"/>
  <headerFooter alignWithMargins="0">
    <oddHeader>&amp;C&amp;"Arial,tučné"&amp;18Výsledková listina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C9" sqref="C9"/>
    </sheetView>
  </sheetViews>
  <sheetFormatPr defaultColWidth="9.140625" defaultRowHeight="12.75"/>
  <cols>
    <col min="1" max="1" width="6.57421875" style="0" customWidth="1"/>
    <col min="2" max="2" width="4.8515625" style="22" customWidth="1"/>
    <col min="3" max="3" width="9.57421875" style="0" customWidth="1"/>
    <col min="4" max="4" width="26.00390625" style="22" customWidth="1"/>
    <col min="5" max="5" width="14.57421875" style="23" customWidth="1"/>
    <col min="6" max="6" width="10.7109375" style="0" customWidth="1"/>
  </cols>
  <sheetData>
    <row r="1" spans="1:6" ht="12.75">
      <c r="A1" s="8"/>
      <c r="B1" s="47" t="s">
        <v>304</v>
      </c>
      <c r="C1" s="47"/>
      <c r="D1" s="47"/>
      <c r="E1" s="47"/>
      <c r="F1" s="47"/>
    </row>
    <row r="2" spans="1:6" ht="12.75">
      <c r="A2" s="11" t="s">
        <v>55</v>
      </c>
      <c r="B2" s="12" t="s">
        <v>56</v>
      </c>
      <c r="C2" s="12" t="s">
        <v>195</v>
      </c>
      <c r="D2" s="13" t="s">
        <v>57</v>
      </c>
      <c r="E2" s="13" t="s">
        <v>58</v>
      </c>
      <c r="F2" s="14" t="s">
        <v>59</v>
      </c>
    </row>
    <row r="3" spans="1:6" ht="12.75">
      <c r="A3" s="16">
        <v>1</v>
      </c>
      <c r="B3" s="17">
        <v>11</v>
      </c>
      <c r="C3" s="17">
        <v>93</v>
      </c>
      <c r="D3" s="30" t="s">
        <v>305</v>
      </c>
      <c r="E3" s="30" t="s">
        <v>306</v>
      </c>
      <c r="F3" s="19">
        <v>0.006898148148148148</v>
      </c>
    </row>
    <row r="4" spans="1:6" ht="12.75">
      <c r="A4" s="16">
        <f>A3+1</f>
        <v>2</v>
      </c>
      <c r="B4" s="17">
        <v>6</v>
      </c>
      <c r="C4" s="17">
        <v>93</v>
      </c>
      <c r="D4" s="30" t="s">
        <v>307</v>
      </c>
      <c r="E4" s="30" t="s">
        <v>121</v>
      </c>
      <c r="F4" s="19">
        <v>0.00703125</v>
      </c>
    </row>
    <row r="5" spans="1:6" ht="12.75">
      <c r="A5" s="16">
        <f>A4+1</f>
        <v>3</v>
      </c>
      <c r="B5" s="17">
        <v>8</v>
      </c>
      <c r="C5" s="17">
        <v>93</v>
      </c>
      <c r="D5" s="30" t="s">
        <v>308</v>
      </c>
      <c r="E5" s="30" t="s">
        <v>81</v>
      </c>
      <c r="F5" s="19">
        <v>0.007136574074074074</v>
      </c>
    </row>
    <row r="6" spans="1:6" ht="12.75">
      <c r="A6" s="4">
        <v>4</v>
      </c>
      <c r="B6" s="17">
        <v>2</v>
      </c>
      <c r="C6" s="17">
        <v>93</v>
      </c>
      <c r="D6" s="30" t="s">
        <v>309</v>
      </c>
      <c r="E6" s="30" t="s">
        <v>128</v>
      </c>
      <c r="F6" s="19">
        <v>0.007256944444444444</v>
      </c>
    </row>
    <row r="7" spans="1:6" ht="12.75">
      <c r="A7" s="4">
        <v>5</v>
      </c>
      <c r="B7" s="17">
        <v>7</v>
      </c>
      <c r="C7" s="17">
        <v>92</v>
      </c>
      <c r="D7" s="30" t="s">
        <v>310</v>
      </c>
      <c r="E7" s="30" t="s">
        <v>121</v>
      </c>
      <c r="F7" s="19">
        <v>0.007577546296296297</v>
      </c>
    </row>
    <row r="8" spans="1:6" ht="12.75">
      <c r="A8" s="4">
        <v>6</v>
      </c>
      <c r="B8" s="17">
        <v>12</v>
      </c>
      <c r="C8" s="17">
        <v>92</v>
      </c>
      <c r="D8" s="30" t="s">
        <v>311</v>
      </c>
      <c r="E8" s="30" t="s">
        <v>83</v>
      </c>
      <c r="F8" s="19">
        <v>0.009113425925925926</v>
      </c>
    </row>
    <row r="9" spans="1:4" ht="12.75">
      <c r="A9">
        <v>7</v>
      </c>
      <c r="B9"/>
      <c r="D9"/>
    </row>
    <row r="10" spans="1:4" ht="12.75">
      <c r="A10">
        <v>8</v>
      </c>
      <c r="B10"/>
      <c r="D10"/>
    </row>
    <row r="11" spans="1:4" ht="12.75">
      <c r="A11">
        <v>9</v>
      </c>
      <c r="B11"/>
      <c r="D11"/>
    </row>
    <row r="12" spans="1:4" ht="12.75">
      <c r="A12">
        <v>10</v>
      </c>
      <c r="B12"/>
      <c r="D12"/>
    </row>
    <row r="13" spans="1:4" ht="12.75">
      <c r="A13">
        <v>11</v>
      </c>
      <c r="B13"/>
      <c r="D13"/>
    </row>
    <row r="14" spans="1:4" ht="12.75">
      <c r="A14">
        <v>12</v>
      </c>
      <c r="B14"/>
      <c r="D14"/>
    </row>
    <row r="15" spans="1:4" ht="12.75">
      <c r="A15">
        <v>13</v>
      </c>
      <c r="B15"/>
      <c r="D15"/>
    </row>
    <row r="16" spans="1:4" ht="12.75">
      <c r="A16">
        <v>14</v>
      </c>
      <c r="B16"/>
      <c r="D16"/>
    </row>
    <row r="17" spans="1:4" ht="12.75">
      <c r="A17">
        <v>15</v>
      </c>
      <c r="B17"/>
      <c r="D17"/>
    </row>
    <row r="18" spans="1:4" ht="12.75">
      <c r="A18">
        <v>16</v>
      </c>
      <c r="B18"/>
      <c r="D18"/>
    </row>
    <row r="19" spans="1:4" ht="12.75">
      <c r="A19">
        <v>17</v>
      </c>
      <c r="B19"/>
      <c r="D19"/>
    </row>
    <row r="20" spans="1:4" ht="12.75">
      <c r="A20">
        <v>18</v>
      </c>
      <c r="B20"/>
      <c r="D20"/>
    </row>
    <row r="21" spans="1:4" ht="12.75">
      <c r="A21">
        <v>19</v>
      </c>
      <c r="B21"/>
      <c r="D21"/>
    </row>
    <row r="22" spans="1:4" ht="12.75">
      <c r="A22">
        <v>20</v>
      </c>
      <c r="B22"/>
      <c r="D22"/>
    </row>
    <row r="23" spans="1:4" ht="12.75">
      <c r="A23">
        <v>21</v>
      </c>
      <c r="B23"/>
      <c r="D23"/>
    </row>
    <row r="24" ht="12.75">
      <c r="A24">
        <v>22</v>
      </c>
    </row>
    <row r="25" ht="12.75">
      <c r="A25">
        <v>23</v>
      </c>
    </row>
    <row r="26" ht="12.75">
      <c r="A26">
        <v>24</v>
      </c>
    </row>
    <row r="27" ht="12.75">
      <c r="A27">
        <v>25</v>
      </c>
    </row>
    <row r="28" spans="1:4" ht="12.75">
      <c r="A28">
        <v>26</v>
      </c>
      <c r="C28" s="22"/>
      <c r="D28" s="28"/>
    </row>
    <row r="29" ht="12.75">
      <c r="A29">
        <v>27</v>
      </c>
    </row>
    <row r="30" ht="12.75">
      <c r="A30">
        <v>28</v>
      </c>
    </row>
    <row r="31" ht="12.75">
      <c r="A31">
        <v>29</v>
      </c>
    </row>
  </sheetData>
  <mergeCells count="1">
    <mergeCell ref="B1:F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pane ySplit="2" topLeftCell="BM3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6.7109375" style="8" customWidth="1"/>
    <col min="2" max="3" width="5.7109375" style="9" customWidth="1"/>
    <col min="4" max="5" width="24.421875" style="0" customWidth="1"/>
    <col min="6" max="6" width="11.7109375" style="10" customWidth="1"/>
    <col min="7" max="16384" width="0" style="0" hidden="1" customWidth="1"/>
  </cols>
  <sheetData>
    <row r="1" spans="2:6" ht="12.75">
      <c r="B1" s="47" t="s">
        <v>312</v>
      </c>
      <c r="C1" s="47"/>
      <c r="D1" s="47"/>
      <c r="E1" s="47"/>
      <c r="F1" s="47"/>
    </row>
    <row r="2" spans="1:6" s="15" customFormat="1" ht="12.75">
      <c r="A2" s="11" t="s">
        <v>55</v>
      </c>
      <c r="B2" s="12" t="s">
        <v>56</v>
      </c>
      <c r="C2" s="12" t="s">
        <v>195</v>
      </c>
      <c r="D2" s="13" t="s">
        <v>57</v>
      </c>
      <c r="E2" s="13" t="s">
        <v>58</v>
      </c>
      <c r="F2" s="14" t="s">
        <v>59</v>
      </c>
    </row>
    <row r="3" spans="1:6" ht="12.75">
      <c r="A3" s="16">
        <v>1</v>
      </c>
      <c r="B3" s="17">
        <v>4</v>
      </c>
      <c r="C3" s="17">
        <v>93</v>
      </c>
      <c r="D3" s="30" t="s">
        <v>313</v>
      </c>
      <c r="E3" s="30" t="s">
        <v>165</v>
      </c>
      <c r="F3" s="19">
        <v>0.005704861111111111</v>
      </c>
    </row>
    <row r="4" spans="1:6" ht="12.75">
      <c r="A4" s="16">
        <f>A3+1</f>
        <v>2</v>
      </c>
      <c r="B4" s="17">
        <v>5</v>
      </c>
      <c r="C4" s="17">
        <v>93</v>
      </c>
      <c r="D4" s="30" t="s">
        <v>314</v>
      </c>
      <c r="E4" s="30" t="s">
        <v>315</v>
      </c>
      <c r="F4" s="19">
        <v>0.005959490740740741</v>
      </c>
    </row>
    <row r="5" spans="1:6" ht="12.75">
      <c r="A5" s="16">
        <f>A4+1</f>
        <v>3</v>
      </c>
      <c r="B5" s="17">
        <v>9</v>
      </c>
      <c r="C5" s="17">
        <v>93</v>
      </c>
      <c r="D5" s="30" t="s">
        <v>316</v>
      </c>
      <c r="E5" s="30" t="s">
        <v>317</v>
      </c>
      <c r="F5" s="19">
        <v>0.006614583333333333</v>
      </c>
    </row>
    <row r="6" spans="1:6" ht="12.75">
      <c r="A6" s="9"/>
      <c r="C6"/>
      <c r="E6" s="10"/>
      <c r="F6"/>
    </row>
    <row r="7" spans="1:6" ht="12.75">
      <c r="A7" s="9"/>
      <c r="C7"/>
      <c r="E7" s="10"/>
      <c r="F7"/>
    </row>
    <row r="8" spans="1:6" ht="12.75">
      <c r="A8" s="9"/>
      <c r="C8"/>
      <c r="E8" s="10"/>
      <c r="F8"/>
    </row>
    <row r="9" spans="1:6" ht="12.75">
      <c r="A9" s="9"/>
      <c r="C9"/>
      <c r="E9" s="10"/>
      <c r="F9"/>
    </row>
    <row r="10" spans="1:6" ht="12.75">
      <c r="A10" s="9"/>
      <c r="C10"/>
      <c r="E10" s="10"/>
      <c r="F10"/>
    </row>
  </sheetData>
  <mergeCells count="1">
    <mergeCell ref="B1:F1"/>
  </mergeCells>
  <printOptions/>
  <pageMargins left="0.7875" right="0.7875" top="0.984027777777778" bottom="0.9840277777777778" header="0.5118055555555556" footer="0.5118055555555556"/>
  <pageSetup horizontalDpi="300" verticalDpi="300" orientation="portrait" paperSize="9"/>
  <headerFooter alignWithMargins="0">
    <oddHeader>&amp;C&amp;"Arial,tučné"&amp;18Výsledková listina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pane ySplit="2" topLeftCell="BM3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6.7109375" style="8" customWidth="1"/>
    <col min="2" max="3" width="5.7109375" style="9" customWidth="1"/>
    <col min="4" max="5" width="24.421875" style="0" customWidth="1"/>
    <col min="6" max="6" width="11.7109375" style="10" customWidth="1"/>
    <col min="7" max="16384" width="0" style="0" hidden="1" customWidth="1"/>
  </cols>
  <sheetData>
    <row r="1" spans="2:6" ht="12.75">
      <c r="B1" s="47" t="s">
        <v>318</v>
      </c>
      <c r="C1" s="47"/>
      <c r="D1" s="47"/>
      <c r="E1" s="47"/>
      <c r="F1" s="47"/>
    </row>
    <row r="2" spans="1:6" s="15" customFormat="1" ht="12.75">
      <c r="A2" s="11" t="s">
        <v>55</v>
      </c>
      <c r="B2" s="12" t="s">
        <v>56</v>
      </c>
      <c r="C2" s="12" t="s">
        <v>195</v>
      </c>
      <c r="D2" s="13" t="s">
        <v>57</v>
      </c>
      <c r="E2" s="13" t="s">
        <v>58</v>
      </c>
      <c r="F2" s="14" t="s">
        <v>59</v>
      </c>
    </row>
    <row r="3" spans="1:6" ht="12.75">
      <c r="A3" s="16">
        <v>1</v>
      </c>
      <c r="B3" s="17">
        <v>1</v>
      </c>
      <c r="C3" s="17">
        <v>91</v>
      </c>
      <c r="D3" s="30" t="s">
        <v>319</v>
      </c>
      <c r="E3" s="30" t="s">
        <v>121</v>
      </c>
      <c r="F3" s="19">
        <v>0.006671296296296297</v>
      </c>
    </row>
    <row r="4" spans="1:6" ht="12.75">
      <c r="A4" s="16">
        <f>A3+1</f>
        <v>2</v>
      </c>
      <c r="B4" s="17">
        <v>13</v>
      </c>
      <c r="C4" s="17">
        <v>90</v>
      </c>
      <c r="D4" s="30" t="s">
        <v>320</v>
      </c>
      <c r="E4" s="30" t="s">
        <v>128</v>
      </c>
      <c r="F4" s="19">
        <v>0.009880787037037037</v>
      </c>
    </row>
    <row r="5" spans="1:6" ht="12.75">
      <c r="A5" s="16">
        <f>A4+1</f>
        <v>3</v>
      </c>
      <c r="B5" s="17"/>
      <c r="C5" s="17"/>
      <c r="D5" s="30" t="s">
        <v>321</v>
      </c>
      <c r="E5" s="30"/>
      <c r="F5" s="19"/>
    </row>
    <row r="6" spans="1:6" ht="12.75">
      <c r="A6" s="9"/>
      <c r="C6"/>
      <c r="E6" s="10"/>
      <c r="F6"/>
    </row>
    <row r="7" spans="1:6" ht="12.75">
      <c r="A7" s="9"/>
      <c r="C7"/>
      <c r="E7" s="10"/>
      <c r="F7"/>
    </row>
    <row r="8" spans="1:6" ht="12.75">
      <c r="A8" s="9"/>
      <c r="C8"/>
      <c r="E8" s="10"/>
      <c r="F8"/>
    </row>
    <row r="9" spans="1:6" ht="12.75">
      <c r="A9" s="9"/>
      <c r="C9"/>
      <c r="E9" s="10"/>
      <c r="F9"/>
    </row>
    <row r="10" spans="1:6" ht="12.75">
      <c r="A10" s="9"/>
      <c r="C10"/>
      <c r="E10" s="10"/>
      <c r="F10"/>
    </row>
  </sheetData>
  <mergeCells count="1">
    <mergeCell ref="B1:F1"/>
  </mergeCells>
  <printOptions/>
  <pageMargins left="0.7875" right="0.7875" top="0.984027777777778" bottom="0.9840277777777778" header="0.5118055555555556" footer="0.5118055555555556"/>
  <pageSetup horizontalDpi="300" verticalDpi="300" orientation="portrait" paperSize="9"/>
  <headerFooter alignWithMargins="0">
    <oddHeader>&amp;C&amp;"Arial,tučné"&amp;18Výsledková listina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pane ySplit="2" topLeftCell="BM3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6.7109375" style="8" customWidth="1"/>
    <col min="2" max="2" width="5.7109375" style="9" customWidth="1"/>
    <col min="3" max="4" width="24.421875" style="0" customWidth="1"/>
    <col min="5" max="5" width="11.7109375" style="10" customWidth="1"/>
    <col min="6" max="16384" width="0" style="0" hidden="1" customWidth="1"/>
  </cols>
  <sheetData>
    <row r="1" spans="2:5" ht="12.75">
      <c r="B1" s="47" t="s">
        <v>54</v>
      </c>
      <c r="C1" s="47"/>
      <c r="D1" s="47"/>
      <c r="E1" s="47"/>
    </row>
    <row r="2" spans="1:5" s="15" customFormat="1" ht="12.75">
      <c r="A2" s="11" t="s">
        <v>55</v>
      </c>
      <c r="B2" s="12" t="s">
        <v>56</v>
      </c>
      <c r="C2" s="13" t="s">
        <v>57</v>
      </c>
      <c r="D2" s="13" t="s">
        <v>58</v>
      </c>
      <c r="E2" s="14" t="s">
        <v>59</v>
      </c>
    </row>
    <row r="3" spans="1:5" ht="12.75">
      <c r="A3" s="16">
        <v>1</v>
      </c>
      <c r="B3" s="17">
        <v>22</v>
      </c>
      <c r="C3" s="18" t="s">
        <v>60</v>
      </c>
      <c r="D3" s="18" t="s">
        <v>61</v>
      </c>
      <c r="E3" s="19">
        <v>0.0004375</v>
      </c>
    </row>
    <row r="4" spans="1:5" ht="12.75">
      <c r="A4" s="16">
        <f aca="true" t="shared" si="0" ref="A4:A22">A3+1</f>
        <v>2</v>
      </c>
      <c r="B4" s="17">
        <v>23</v>
      </c>
      <c r="C4" s="18" t="s">
        <v>62</v>
      </c>
      <c r="D4" s="18" t="s">
        <v>63</v>
      </c>
      <c r="E4" s="19">
        <v>0.00048263888888888895</v>
      </c>
    </row>
    <row r="5" spans="1:5" ht="12.75">
      <c r="A5" s="16">
        <f t="shared" si="0"/>
        <v>3</v>
      </c>
      <c r="B5" s="17">
        <v>24</v>
      </c>
      <c r="C5" s="18" t="s">
        <v>64</v>
      </c>
      <c r="D5" s="18" t="s">
        <v>65</v>
      </c>
      <c r="E5" s="19">
        <v>0.0004895833333333333</v>
      </c>
    </row>
    <row r="6" spans="1:5" ht="12.75">
      <c r="A6" s="20">
        <f t="shared" si="0"/>
        <v>4</v>
      </c>
      <c r="B6" s="17">
        <v>25</v>
      </c>
      <c r="C6" s="18" t="s">
        <v>66</v>
      </c>
      <c r="D6" s="18" t="s">
        <v>67</v>
      </c>
      <c r="E6" s="19">
        <v>0.0005000000000000001</v>
      </c>
    </row>
    <row r="7" spans="1:5" ht="12.75">
      <c r="A7" s="20">
        <f t="shared" si="0"/>
        <v>5</v>
      </c>
      <c r="B7" s="17">
        <v>26</v>
      </c>
      <c r="C7" s="18" t="s">
        <v>68</v>
      </c>
      <c r="D7" s="18" t="s">
        <v>69</v>
      </c>
      <c r="E7" s="19">
        <v>0.0005034722222222222</v>
      </c>
    </row>
    <row r="8" spans="1:5" ht="12.75">
      <c r="A8" s="20">
        <f t="shared" si="0"/>
        <v>6</v>
      </c>
      <c r="B8" s="17">
        <v>32</v>
      </c>
      <c r="C8" s="18" t="s">
        <v>70</v>
      </c>
      <c r="D8" s="18" t="s">
        <v>67</v>
      </c>
      <c r="E8" s="19">
        <v>0.0005196759259259259</v>
      </c>
    </row>
    <row r="9" spans="1:5" ht="12.75">
      <c r="A9" s="20">
        <f t="shared" si="0"/>
        <v>7</v>
      </c>
      <c r="B9" s="17">
        <v>33</v>
      </c>
      <c r="C9" s="18" t="s">
        <v>71</v>
      </c>
      <c r="D9" s="18" t="s">
        <v>72</v>
      </c>
      <c r="E9" s="19">
        <v>0.0005254629629629629</v>
      </c>
    </row>
    <row r="10" spans="1:5" ht="12.75">
      <c r="A10" s="20">
        <f t="shared" si="0"/>
        <v>8</v>
      </c>
      <c r="B10" s="17">
        <v>46</v>
      </c>
      <c r="C10" s="18" t="s">
        <v>73</v>
      </c>
      <c r="D10" s="18"/>
      <c r="E10" s="19">
        <v>0.0005335648148148147</v>
      </c>
    </row>
    <row r="11" spans="1:5" ht="12.75">
      <c r="A11" s="20">
        <f t="shared" si="0"/>
        <v>9</v>
      </c>
      <c r="B11" s="17">
        <v>45</v>
      </c>
      <c r="C11" s="18" t="s">
        <v>74</v>
      </c>
      <c r="D11" s="18" t="s">
        <v>63</v>
      </c>
      <c r="E11" s="19">
        <v>0.000537037037037037</v>
      </c>
    </row>
    <row r="12" spans="1:5" ht="12.75">
      <c r="A12" s="20">
        <f t="shared" si="0"/>
        <v>10</v>
      </c>
      <c r="B12" s="17">
        <v>42</v>
      </c>
      <c r="C12" s="18" t="s">
        <v>75</v>
      </c>
      <c r="D12" s="18" t="s">
        <v>67</v>
      </c>
      <c r="E12" s="19">
        <v>0.000545138888888889</v>
      </c>
    </row>
    <row r="13" spans="1:5" ht="12.75">
      <c r="A13" s="20">
        <f t="shared" si="0"/>
        <v>11</v>
      </c>
      <c r="B13" s="17">
        <v>40</v>
      </c>
      <c r="C13" s="18" t="s">
        <v>76</v>
      </c>
      <c r="D13" s="18" t="s">
        <v>67</v>
      </c>
      <c r="E13" s="19">
        <v>0.0005902777777777778</v>
      </c>
    </row>
    <row r="14" spans="1:5" ht="12.75">
      <c r="A14" s="20">
        <f t="shared" si="0"/>
        <v>12</v>
      </c>
      <c r="B14" s="17">
        <v>39</v>
      </c>
      <c r="C14" s="18" t="s">
        <v>77</v>
      </c>
      <c r="D14" s="18" t="s">
        <v>67</v>
      </c>
      <c r="E14" s="19">
        <v>0.0006018518518518519</v>
      </c>
    </row>
    <row r="15" spans="1:5" ht="12.75">
      <c r="A15" s="20">
        <f t="shared" si="0"/>
        <v>13</v>
      </c>
      <c r="B15" s="17">
        <v>36</v>
      </c>
      <c r="C15" s="18" t="s">
        <v>78</v>
      </c>
      <c r="D15" s="18" t="s">
        <v>67</v>
      </c>
      <c r="E15" s="19">
        <v>0.0006064814814814814</v>
      </c>
    </row>
    <row r="16" spans="1:5" ht="12.75">
      <c r="A16" s="20">
        <f t="shared" si="0"/>
        <v>14</v>
      </c>
      <c r="B16" s="17">
        <v>35</v>
      </c>
      <c r="C16" s="18" t="s">
        <v>79</v>
      </c>
      <c r="D16" s="18" t="s">
        <v>67</v>
      </c>
      <c r="E16" s="19">
        <v>0.0006157407407407408</v>
      </c>
    </row>
    <row r="17" spans="1:5" ht="12.75">
      <c r="A17" s="20">
        <f t="shared" si="0"/>
        <v>15</v>
      </c>
      <c r="B17" s="17">
        <v>52</v>
      </c>
      <c r="C17" s="18" t="s">
        <v>80</v>
      </c>
      <c r="D17" s="18" t="s">
        <v>81</v>
      </c>
      <c r="E17" s="19">
        <v>0.0006388888888888889</v>
      </c>
    </row>
    <row r="18" spans="1:5" ht="12.75">
      <c r="A18" s="20">
        <f t="shared" si="0"/>
        <v>16</v>
      </c>
      <c r="B18" s="17">
        <v>53</v>
      </c>
      <c r="C18" s="18" t="s">
        <v>82</v>
      </c>
      <c r="D18" s="18" t="s">
        <v>83</v>
      </c>
      <c r="E18" s="19">
        <v>0.0006608796296296296</v>
      </c>
    </row>
    <row r="19" spans="1:5" ht="12.75">
      <c r="A19" s="20">
        <f t="shared" si="0"/>
        <v>17</v>
      </c>
      <c r="B19" s="17">
        <v>54</v>
      </c>
      <c r="C19" s="18" t="s">
        <v>84</v>
      </c>
      <c r="D19" s="18" t="s">
        <v>81</v>
      </c>
      <c r="E19" s="19">
        <v>0.0007060185185185185</v>
      </c>
    </row>
    <row r="20" spans="1:5" ht="12.75">
      <c r="A20" s="20">
        <f t="shared" si="0"/>
        <v>18</v>
      </c>
      <c r="B20" s="17">
        <v>55</v>
      </c>
      <c r="C20" s="18" t="s">
        <v>85</v>
      </c>
      <c r="D20" s="18" t="s">
        <v>67</v>
      </c>
      <c r="E20" s="19">
        <v>0.0007291666666666667</v>
      </c>
    </row>
    <row r="21" spans="1:5" ht="12.75">
      <c r="A21" s="20">
        <f t="shared" si="0"/>
        <v>19</v>
      </c>
      <c r="B21" s="17">
        <v>57</v>
      </c>
      <c r="C21" s="18" t="s">
        <v>86</v>
      </c>
      <c r="D21" s="18" t="s">
        <v>87</v>
      </c>
      <c r="E21" s="19">
        <v>0.000787037037037037</v>
      </c>
    </row>
    <row r="22" spans="1:5" ht="12.75">
      <c r="A22" s="20">
        <f t="shared" si="0"/>
        <v>20</v>
      </c>
      <c r="B22" s="17">
        <v>58</v>
      </c>
      <c r="C22" s="18" t="s">
        <v>88</v>
      </c>
      <c r="D22" s="18" t="s">
        <v>89</v>
      </c>
      <c r="E22" s="19">
        <v>0.0010416666666666667</v>
      </c>
    </row>
  </sheetData>
  <mergeCells count="1">
    <mergeCell ref="B1:E1"/>
  </mergeCells>
  <printOptions/>
  <pageMargins left="0.7875" right="0.7875" top="0.984027777777778" bottom="0.9840277777777778" header="0.5118055555555556" footer="0.5118055555555556"/>
  <pageSetup horizontalDpi="300" verticalDpi="300" orientation="portrait" paperSize="9"/>
  <headerFooter alignWithMargins="0">
    <oddHeader>&amp;C&amp;"Arial,tučné"&amp;18Výsledková listina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pane ySplit="2" topLeftCell="BM3" activePane="bottomLeft" state="frozen"/>
      <selection pane="topLeft" activeCell="A1" sqref="A1"/>
      <selection pane="bottomLeft" activeCell="F4" sqref="F4"/>
    </sheetView>
  </sheetViews>
  <sheetFormatPr defaultColWidth="9.140625" defaultRowHeight="12.75"/>
  <cols>
    <col min="1" max="1" width="6.7109375" style="8" customWidth="1"/>
    <col min="2" max="3" width="5.7109375" style="9" customWidth="1"/>
    <col min="4" max="5" width="24.421875" style="0" customWidth="1"/>
    <col min="6" max="6" width="11.7109375" style="10" customWidth="1"/>
    <col min="7" max="16384" width="0" style="0" hidden="1" customWidth="1"/>
  </cols>
  <sheetData>
    <row r="1" spans="2:6" ht="12.75">
      <c r="B1" s="47" t="s">
        <v>322</v>
      </c>
      <c r="C1" s="47"/>
      <c r="D1" s="47"/>
      <c r="E1" s="47"/>
      <c r="F1" s="47"/>
    </row>
    <row r="2" spans="1:6" s="15" customFormat="1" ht="12.75">
      <c r="A2" s="11" t="s">
        <v>55</v>
      </c>
      <c r="B2" s="12" t="s">
        <v>56</v>
      </c>
      <c r="C2" s="12" t="s">
        <v>195</v>
      </c>
      <c r="D2" s="13" t="s">
        <v>57</v>
      </c>
      <c r="E2" s="13" t="s">
        <v>58</v>
      </c>
      <c r="F2" s="14" t="s">
        <v>59</v>
      </c>
    </row>
    <row r="3" spans="1:6" ht="12.75">
      <c r="A3" s="16">
        <v>1</v>
      </c>
      <c r="B3" s="17">
        <v>10</v>
      </c>
      <c r="C3" s="17">
        <v>91</v>
      </c>
      <c r="D3" s="30" t="s">
        <v>323</v>
      </c>
      <c r="E3" s="30" t="s">
        <v>121</v>
      </c>
      <c r="F3" s="19">
        <v>0.005590277777777778</v>
      </c>
    </row>
    <row r="4" spans="1:6" ht="12.75">
      <c r="A4" s="16">
        <f>A3+1</f>
        <v>2</v>
      </c>
      <c r="B4" s="17"/>
      <c r="C4" s="17">
        <v>91</v>
      </c>
      <c r="D4" s="30" t="s">
        <v>324</v>
      </c>
      <c r="E4" s="30" t="s">
        <v>165</v>
      </c>
      <c r="F4" s="19">
        <v>0.00644675925925926</v>
      </c>
    </row>
    <row r="5" spans="1:6" ht="12.75">
      <c r="A5" s="9"/>
      <c r="C5"/>
      <c r="E5" s="10"/>
      <c r="F5"/>
    </row>
    <row r="6" spans="1:6" ht="12.75">
      <c r="A6" s="9"/>
      <c r="C6"/>
      <c r="E6" s="10"/>
      <c r="F6"/>
    </row>
    <row r="7" spans="1:6" ht="12.75">
      <c r="A7" s="9"/>
      <c r="C7"/>
      <c r="E7" s="10"/>
      <c r="F7"/>
    </row>
    <row r="8" spans="1:6" ht="12.75">
      <c r="A8" s="9"/>
      <c r="C8"/>
      <c r="E8" s="10"/>
      <c r="F8"/>
    </row>
    <row r="9" spans="1:6" ht="12.75">
      <c r="A9" s="9"/>
      <c r="C9"/>
      <c r="E9" s="10"/>
      <c r="F9"/>
    </row>
    <row r="10" spans="1:6" ht="12.75">
      <c r="A10" s="9"/>
      <c r="C10"/>
      <c r="E10" s="10"/>
      <c r="F10"/>
    </row>
  </sheetData>
  <mergeCells count="1">
    <mergeCell ref="B1:F1"/>
  </mergeCells>
  <printOptions/>
  <pageMargins left="0.7875" right="0.7875" top="0.984027777777778" bottom="0.9840277777777778" header="0.5118055555555556" footer="0.5118055555555556"/>
  <pageSetup horizontalDpi="300" verticalDpi="300" orientation="portrait" paperSize="9"/>
  <headerFooter alignWithMargins="0">
    <oddHeader>&amp;C&amp;"Arial,tučné"&amp;18Výsledková listina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pane ySplit="2" topLeftCell="BM3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6.7109375" style="8" customWidth="1"/>
    <col min="2" max="3" width="5.7109375" style="9" customWidth="1"/>
    <col min="4" max="5" width="24.421875" style="0" customWidth="1"/>
    <col min="6" max="6" width="11.7109375" style="10" customWidth="1"/>
    <col min="7" max="16384" width="0" style="0" hidden="1" customWidth="1"/>
  </cols>
  <sheetData>
    <row r="1" spans="2:6" ht="12.75">
      <c r="B1" s="47" t="s">
        <v>325</v>
      </c>
      <c r="C1" s="47"/>
      <c r="D1" s="47"/>
      <c r="E1" s="47"/>
      <c r="F1" s="47"/>
    </row>
    <row r="2" spans="1:6" s="15" customFormat="1" ht="12.75">
      <c r="A2" s="11" t="s">
        <v>55</v>
      </c>
      <c r="B2" s="12" t="s">
        <v>56</v>
      </c>
      <c r="C2" s="12" t="s">
        <v>195</v>
      </c>
      <c r="D2" s="13" t="s">
        <v>57</v>
      </c>
      <c r="E2" s="13" t="s">
        <v>58</v>
      </c>
      <c r="F2" s="14" t="s">
        <v>59</v>
      </c>
    </row>
    <row r="3" spans="1:6" ht="12.75">
      <c r="A3" s="16">
        <v>1</v>
      </c>
      <c r="B3" s="17">
        <v>103</v>
      </c>
      <c r="C3" s="17">
        <v>76</v>
      </c>
      <c r="D3" s="18" t="s">
        <v>326</v>
      </c>
      <c r="E3" s="18" t="s">
        <v>125</v>
      </c>
      <c r="F3" s="19">
        <v>0.004868055555555555</v>
      </c>
    </row>
    <row r="4" spans="1:6" ht="12.75">
      <c r="A4" s="16">
        <f>A3+1</f>
        <v>2</v>
      </c>
      <c r="B4" s="17">
        <v>102</v>
      </c>
      <c r="C4" s="17">
        <v>86</v>
      </c>
      <c r="D4" s="30" t="s">
        <v>327</v>
      </c>
      <c r="E4" s="30" t="s">
        <v>125</v>
      </c>
      <c r="F4" s="19">
        <v>0.005278935185185185</v>
      </c>
    </row>
    <row r="5" spans="1:6" ht="12.75">
      <c r="A5" s="16">
        <f>A4+1</f>
        <v>3</v>
      </c>
      <c r="B5" s="17">
        <v>104</v>
      </c>
      <c r="C5" s="21">
        <v>84</v>
      </c>
      <c r="D5" s="30" t="s">
        <v>328</v>
      </c>
      <c r="E5" s="38" t="s">
        <v>125</v>
      </c>
      <c r="F5" s="19">
        <v>0.005659722222222222</v>
      </c>
    </row>
    <row r="6" spans="1:6" ht="12.75">
      <c r="A6" s="9">
        <v>4</v>
      </c>
      <c r="B6" s="9">
        <v>101</v>
      </c>
      <c r="C6" s="39">
        <v>88</v>
      </c>
      <c r="D6" s="40" t="s">
        <v>252</v>
      </c>
      <c r="E6" s="41" t="s">
        <v>125</v>
      </c>
      <c r="F6" s="10">
        <v>0.006540509259259259</v>
      </c>
    </row>
    <row r="7" spans="1:5" ht="12.75">
      <c r="A7" s="9"/>
      <c r="C7"/>
      <c r="E7" s="10"/>
    </row>
    <row r="8" spans="1:5" ht="12.75">
      <c r="A8" s="9"/>
      <c r="C8"/>
      <c r="E8" s="10"/>
    </row>
    <row r="9" spans="1:6" ht="12.75">
      <c r="A9" s="9"/>
      <c r="C9"/>
      <c r="E9" s="10"/>
      <c r="F9"/>
    </row>
    <row r="10" spans="1:6" ht="12.75">
      <c r="A10" s="9"/>
      <c r="C10"/>
      <c r="E10" s="10"/>
      <c r="F10"/>
    </row>
    <row r="11" spans="1:6" ht="12.75">
      <c r="A11" s="9"/>
      <c r="C11"/>
      <c r="E11" s="10"/>
      <c r="F11"/>
    </row>
  </sheetData>
  <mergeCells count="1">
    <mergeCell ref="B1:F1"/>
  </mergeCells>
  <printOptions/>
  <pageMargins left="0.7875" right="0.7875" top="0.984027777777778" bottom="0.9840277777777778" header="0.5118055555555556" footer="0.5118055555555556"/>
  <pageSetup horizontalDpi="300" verticalDpi="300" orientation="portrait" paperSize="9"/>
  <headerFooter alignWithMargins="0">
    <oddHeader>&amp;C&amp;"Arial,tučné"&amp;18Výsledková listina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pane ySplit="2" topLeftCell="BM3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6.57421875" style="0" customWidth="1"/>
    <col min="2" max="2" width="4.8515625" style="22" customWidth="1"/>
    <col min="3" max="3" width="6.28125" style="22" customWidth="1"/>
    <col min="4" max="4" width="22.00390625" style="0" customWidth="1"/>
    <col min="5" max="5" width="18.57421875" style="22" customWidth="1"/>
    <col min="6" max="6" width="10.421875" style="23" customWidth="1"/>
  </cols>
  <sheetData>
    <row r="1" spans="1:6" ht="12.75">
      <c r="A1" s="24"/>
      <c r="B1" s="49" t="s">
        <v>329</v>
      </c>
      <c r="C1" s="49"/>
      <c r="D1" s="49"/>
      <c r="E1" s="49"/>
      <c r="F1" s="49"/>
    </row>
    <row r="2" spans="1:6" ht="12.75">
      <c r="A2" s="24" t="s">
        <v>55</v>
      </c>
      <c r="B2" s="26" t="s">
        <v>56</v>
      </c>
      <c r="C2" s="26" t="s">
        <v>195</v>
      </c>
      <c r="D2" s="24" t="s">
        <v>57</v>
      </c>
      <c r="E2" s="26" t="s">
        <v>58</v>
      </c>
      <c r="F2" s="27" t="s">
        <v>59</v>
      </c>
    </row>
    <row r="3" spans="1:6" ht="12.75">
      <c r="A3" s="16">
        <v>1</v>
      </c>
      <c r="B3" s="17">
        <v>107</v>
      </c>
      <c r="C3" s="18">
        <v>64</v>
      </c>
      <c r="D3" s="18" t="s">
        <v>330</v>
      </c>
      <c r="E3" s="19" t="s">
        <v>199</v>
      </c>
      <c r="F3" s="19">
        <v>0.00574537037037037</v>
      </c>
    </row>
    <row r="4" spans="1:6" ht="12.75">
      <c r="A4" s="16">
        <v>2</v>
      </c>
      <c r="B4" s="17">
        <v>121</v>
      </c>
      <c r="C4" s="18">
        <v>67</v>
      </c>
      <c r="D4" s="18" t="s">
        <v>331</v>
      </c>
      <c r="E4" s="19" t="s">
        <v>67</v>
      </c>
      <c r="F4" s="19">
        <v>0.007332175925925926</v>
      </c>
    </row>
    <row r="5" spans="1:6" ht="12.75">
      <c r="A5" s="16">
        <v>3</v>
      </c>
      <c r="B5" s="17">
        <v>105</v>
      </c>
      <c r="C5" s="18">
        <v>39</v>
      </c>
      <c r="D5" s="18" t="s">
        <v>332</v>
      </c>
      <c r="E5" s="19" t="s">
        <v>81</v>
      </c>
      <c r="F5" s="19">
        <v>0.008762731481481482</v>
      </c>
    </row>
    <row r="6" spans="1:5" ht="12.75">
      <c r="A6">
        <v>4</v>
      </c>
      <c r="B6"/>
      <c r="C6"/>
      <c r="E6"/>
    </row>
    <row r="7" spans="1:5" ht="12.75">
      <c r="A7">
        <v>5</v>
      </c>
      <c r="B7"/>
      <c r="C7"/>
      <c r="E7"/>
    </row>
    <row r="8" spans="1:5" ht="12.75">
      <c r="A8">
        <v>6</v>
      </c>
      <c r="B8"/>
      <c r="C8"/>
      <c r="E8"/>
    </row>
    <row r="9" spans="1:5" ht="12.75">
      <c r="A9">
        <v>7</v>
      </c>
      <c r="B9"/>
      <c r="C9"/>
      <c r="E9"/>
    </row>
    <row r="10" spans="1:5" ht="12.75">
      <c r="A10">
        <v>8</v>
      </c>
      <c r="B10"/>
      <c r="C10"/>
      <c r="E10"/>
    </row>
    <row r="11" spans="1:5" ht="12.75">
      <c r="A11">
        <v>9</v>
      </c>
      <c r="B11"/>
      <c r="C11"/>
      <c r="E11"/>
    </row>
    <row r="12" spans="1:5" ht="12.75">
      <c r="A12">
        <v>10</v>
      </c>
      <c r="B12"/>
      <c r="C12"/>
      <c r="E12"/>
    </row>
    <row r="13" spans="1:5" ht="12.75">
      <c r="A13">
        <v>11</v>
      </c>
      <c r="B13"/>
      <c r="C13"/>
      <c r="E13"/>
    </row>
    <row r="14" spans="1:5" ht="12.75">
      <c r="A14">
        <v>12</v>
      </c>
      <c r="B14"/>
      <c r="C14"/>
      <c r="E14"/>
    </row>
    <row r="15" spans="1:5" ht="12.75">
      <c r="A15">
        <v>13</v>
      </c>
      <c r="B15"/>
      <c r="C15"/>
      <c r="E15"/>
    </row>
    <row r="16" spans="1:5" ht="12.75">
      <c r="A16">
        <v>14</v>
      </c>
      <c r="B16"/>
      <c r="C16"/>
      <c r="E16"/>
    </row>
    <row r="17" spans="1:5" ht="12.75">
      <c r="A17">
        <v>15</v>
      </c>
      <c r="B17"/>
      <c r="C17"/>
      <c r="E17"/>
    </row>
    <row r="18" spans="1:5" ht="12.75">
      <c r="A18">
        <v>16</v>
      </c>
      <c r="B18"/>
      <c r="C18"/>
      <c r="E18"/>
    </row>
    <row r="19" spans="1:5" ht="12.75">
      <c r="A19">
        <v>17</v>
      </c>
      <c r="B19"/>
      <c r="C19"/>
      <c r="E19"/>
    </row>
    <row r="20" spans="1:5" ht="12.75">
      <c r="A20">
        <v>18</v>
      </c>
      <c r="B20"/>
      <c r="C20"/>
      <c r="E20"/>
    </row>
    <row r="21" spans="1:5" ht="12.75">
      <c r="A21">
        <v>19</v>
      </c>
      <c r="B21"/>
      <c r="C21"/>
      <c r="E21"/>
    </row>
    <row r="22" spans="1:5" ht="12.75">
      <c r="A22">
        <v>20</v>
      </c>
      <c r="B22"/>
      <c r="C22"/>
      <c r="E22"/>
    </row>
    <row r="23" spans="1:5" ht="12.75">
      <c r="A23">
        <v>21</v>
      </c>
      <c r="B23"/>
      <c r="C23"/>
      <c r="E23"/>
    </row>
    <row r="24" ht="12.75">
      <c r="A24">
        <v>22</v>
      </c>
    </row>
    <row r="25" ht="12.75">
      <c r="A25">
        <v>23</v>
      </c>
    </row>
    <row r="26" ht="12.75">
      <c r="A26">
        <v>24</v>
      </c>
    </row>
    <row r="27" ht="12.75">
      <c r="A27">
        <v>25</v>
      </c>
    </row>
    <row r="28" spans="1:5" ht="12.75">
      <c r="A28">
        <v>26</v>
      </c>
      <c r="D28" s="22"/>
      <c r="E28" s="28"/>
    </row>
    <row r="29" ht="12.75">
      <c r="A29">
        <v>27</v>
      </c>
    </row>
    <row r="30" ht="12.75">
      <c r="A30">
        <v>28</v>
      </c>
    </row>
    <row r="31" ht="12.75">
      <c r="A31">
        <v>29</v>
      </c>
    </row>
  </sheetData>
  <mergeCells count="1">
    <mergeCell ref="B1:F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pane ySplit="2" topLeftCell="BM3" activePane="bottomLeft" state="frozen"/>
      <selection pane="topLeft" activeCell="A1" sqref="A1"/>
      <selection pane="bottomLeft" activeCell="E5" sqref="E5"/>
    </sheetView>
  </sheetViews>
  <sheetFormatPr defaultColWidth="9.140625" defaultRowHeight="12.75"/>
  <cols>
    <col min="1" max="1" width="6.7109375" style="8" customWidth="1"/>
    <col min="2" max="3" width="5.7109375" style="9" customWidth="1"/>
    <col min="4" max="5" width="24.421875" style="0" customWidth="1"/>
    <col min="6" max="6" width="11.7109375" style="10" customWidth="1"/>
    <col min="7" max="16384" width="0" style="0" hidden="1" customWidth="1"/>
  </cols>
  <sheetData>
    <row r="1" spans="2:6" ht="12.75">
      <c r="B1" s="47" t="s">
        <v>333</v>
      </c>
      <c r="C1" s="47"/>
      <c r="D1" s="47"/>
      <c r="E1" s="47"/>
      <c r="F1" s="47"/>
    </row>
    <row r="2" spans="1:6" s="15" customFormat="1" ht="12.75">
      <c r="A2" s="11" t="s">
        <v>55</v>
      </c>
      <c r="B2" s="12" t="s">
        <v>56</v>
      </c>
      <c r="C2" s="12" t="s">
        <v>195</v>
      </c>
      <c r="D2" s="13" t="s">
        <v>57</v>
      </c>
      <c r="E2" s="13" t="s">
        <v>58</v>
      </c>
      <c r="F2" s="14" t="s">
        <v>59</v>
      </c>
    </row>
    <row r="3" spans="1:6" ht="12.75">
      <c r="A3" s="16">
        <v>1</v>
      </c>
      <c r="B3" s="18">
        <v>42</v>
      </c>
      <c r="C3" s="18">
        <v>90</v>
      </c>
      <c r="D3" s="18" t="s">
        <v>334</v>
      </c>
      <c r="E3" s="18" t="s">
        <v>335</v>
      </c>
      <c r="F3" s="19">
        <v>0.009777777777777778</v>
      </c>
    </row>
    <row r="4" spans="1:6" ht="12.75">
      <c r="A4" s="16">
        <f aca="true" t="shared" si="0" ref="A4:A11">A3+1</f>
        <v>2</v>
      </c>
      <c r="B4" s="17">
        <v>114</v>
      </c>
      <c r="C4" s="17">
        <v>86</v>
      </c>
      <c r="D4" s="18" t="s">
        <v>196</v>
      </c>
      <c r="E4" s="18" t="s">
        <v>197</v>
      </c>
      <c r="F4" s="19">
        <v>0.01064814814814815</v>
      </c>
    </row>
    <row r="5" spans="1:6" ht="12.75">
      <c r="A5" s="16">
        <f t="shared" si="0"/>
        <v>3</v>
      </c>
      <c r="B5" s="17">
        <v>98</v>
      </c>
      <c r="C5" s="17">
        <v>80</v>
      </c>
      <c r="D5" s="18" t="s">
        <v>336</v>
      </c>
      <c r="E5" s="18" t="s">
        <v>121</v>
      </c>
      <c r="F5" s="19">
        <v>0.01103587962962963</v>
      </c>
    </row>
    <row r="6" spans="1:6" ht="12.75">
      <c r="A6" s="20">
        <f t="shared" si="0"/>
        <v>4</v>
      </c>
      <c r="B6" s="17">
        <v>99</v>
      </c>
      <c r="C6" s="17">
        <v>90</v>
      </c>
      <c r="D6" s="18" t="s">
        <v>202</v>
      </c>
      <c r="E6" s="18" t="s">
        <v>337</v>
      </c>
      <c r="F6" s="19">
        <v>0.011717592592592594</v>
      </c>
    </row>
    <row r="7" spans="1:6" ht="12.75">
      <c r="A7" s="20">
        <f t="shared" si="0"/>
        <v>5</v>
      </c>
      <c r="B7" s="17">
        <v>111</v>
      </c>
      <c r="C7" s="17">
        <v>73</v>
      </c>
      <c r="D7" s="18" t="s">
        <v>200</v>
      </c>
      <c r="E7" s="18" t="s">
        <v>201</v>
      </c>
      <c r="F7" s="19">
        <v>0.011745370370370371</v>
      </c>
    </row>
    <row r="8" spans="1:6" ht="12.75">
      <c r="A8" s="20">
        <f t="shared" si="0"/>
        <v>6</v>
      </c>
      <c r="B8" s="17">
        <v>43</v>
      </c>
      <c r="C8" s="17">
        <v>87</v>
      </c>
      <c r="D8" s="18" t="s">
        <v>338</v>
      </c>
      <c r="E8" s="18" t="s">
        <v>289</v>
      </c>
      <c r="F8" s="19">
        <v>0.012048611111111112</v>
      </c>
    </row>
    <row r="9" spans="1:6" ht="12.75">
      <c r="A9" s="20">
        <f t="shared" si="0"/>
        <v>7</v>
      </c>
      <c r="B9" s="17">
        <v>106</v>
      </c>
      <c r="C9" s="17">
        <v>73</v>
      </c>
      <c r="D9" s="18" t="s">
        <v>339</v>
      </c>
      <c r="E9" s="18" t="s">
        <v>81</v>
      </c>
      <c r="F9" s="19">
        <v>0.012280092592592592</v>
      </c>
    </row>
    <row r="10" spans="1:6" ht="12.75">
      <c r="A10" s="20">
        <f t="shared" si="0"/>
        <v>8</v>
      </c>
      <c r="B10" s="17">
        <v>122</v>
      </c>
      <c r="C10" s="17">
        <v>82</v>
      </c>
      <c r="D10" s="18" t="s">
        <v>340</v>
      </c>
      <c r="E10" s="18" t="s">
        <v>83</v>
      </c>
      <c r="F10" s="19">
        <v>0.012418981481481482</v>
      </c>
    </row>
    <row r="11" spans="1:6" ht="12.75">
      <c r="A11" s="20">
        <f t="shared" si="0"/>
        <v>9</v>
      </c>
      <c r="B11" s="17">
        <v>115</v>
      </c>
      <c r="C11" s="17">
        <v>84</v>
      </c>
      <c r="D11" s="18" t="s">
        <v>341</v>
      </c>
      <c r="E11" s="18"/>
      <c r="F11" s="19">
        <v>0.013715277777777778</v>
      </c>
    </row>
    <row r="12" spans="1:6" ht="12.75">
      <c r="A12" s="20"/>
      <c r="B12" s="17"/>
      <c r="C12" s="17"/>
      <c r="D12" s="18"/>
      <c r="E12" s="18"/>
      <c r="F12" s="19"/>
    </row>
    <row r="13" spans="1:6" ht="12.75">
      <c r="A13" s="42"/>
      <c r="B13" s="43"/>
      <c r="C13" s="43"/>
      <c r="D13" s="44"/>
      <c r="E13" s="44"/>
      <c r="F13" s="45"/>
    </row>
  </sheetData>
  <mergeCells count="1">
    <mergeCell ref="B1:F1"/>
  </mergeCells>
  <printOptions/>
  <pageMargins left="0.7875" right="0.7875" top="0.984027777777778" bottom="0.9840277777777778" header="0.5118055555555556" footer="0.5118055555555556"/>
  <pageSetup horizontalDpi="300" verticalDpi="300" orientation="portrait" paperSize="9"/>
  <headerFooter alignWithMargins="0">
    <oddHeader>&amp;C&amp;"Arial,tučné"&amp;18Výsledková listina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pane ySplit="2" topLeftCell="BM3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6.7109375" style="8" customWidth="1"/>
    <col min="2" max="3" width="5.7109375" style="9" customWidth="1"/>
    <col min="4" max="5" width="24.421875" style="0" customWidth="1"/>
    <col min="6" max="6" width="11.7109375" style="10" customWidth="1"/>
    <col min="7" max="16384" width="0" style="0" hidden="1" customWidth="1"/>
  </cols>
  <sheetData>
    <row r="1" spans="2:6" ht="12.75">
      <c r="B1" s="47" t="s">
        <v>342</v>
      </c>
      <c r="C1" s="47"/>
      <c r="D1" s="47"/>
      <c r="E1" s="47"/>
      <c r="F1" s="47"/>
    </row>
    <row r="2" spans="1:6" s="15" customFormat="1" ht="12.75">
      <c r="A2" s="11" t="s">
        <v>55</v>
      </c>
      <c r="B2" s="12" t="s">
        <v>56</v>
      </c>
      <c r="C2" s="12" t="s">
        <v>195</v>
      </c>
      <c r="D2" s="13" t="s">
        <v>57</v>
      </c>
      <c r="E2" s="13" t="s">
        <v>58</v>
      </c>
      <c r="F2" s="14" t="s">
        <v>59</v>
      </c>
    </row>
    <row r="3" spans="1:6" ht="12.75">
      <c r="A3" s="16">
        <v>1</v>
      </c>
      <c r="B3" s="17">
        <v>100</v>
      </c>
      <c r="C3" s="17">
        <v>63</v>
      </c>
      <c r="D3" s="18" t="s">
        <v>217</v>
      </c>
      <c r="E3" s="18" t="s">
        <v>337</v>
      </c>
      <c r="F3" s="19">
        <v>0.011193287037037036</v>
      </c>
    </row>
    <row r="4" spans="1:6" ht="12.75">
      <c r="A4" s="16">
        <f>A3+1</f>
        <v>2</v>
      </c>
      <c r="B4" s="17">
        <v>120</v>
      </c>
      <c r="C4" s="17">
        <v>64</v>
      </c>
      <c r="D4" s="18" t="s">
        <v>343</v>
      </c>
      <c r="E4" s="18" t="s">
        <v>344</v>
      </c>
      <c r="F4" s="19">
        <v>0.01241550925925926</v>
      </c>
    </row>
    <row r="5" spans="1:6" ht="12.75">
      <c r="A5" s="16">
        <f>A4+1</f>
        <v>3</v>
      </c>
      <c r="B5" s="18">
        <v>119</v>
      </c>
      <c r="C5" s="18">
        <v>66</v>
      </c>
      <c r="D5" s="18" t="s">
        <v>345</v>
      </c>
      <c r="E5" s="18" t="s">
        <v>344</v>
      </c>
      <c r="F5" s="19">
        <v>0.01878009259259259</v>
      </c>
    </row>
    <row r="6" ht="12.75">
      <c r="A6" s="20">
        <f>A5+1</f>
        <v>4</v>
      </c>
    </row>
    <row r="7" spans="1:6" ht="12.75">
      <c r="A7" s="20"/>
      <c r="B7" s="17"/>
      <c r="C7" s="17"/>
      <c r="D7" s="18"/>
      <c r="E7" s="18"/>
      <c r="F7" s="19"/>
    </row>
    <row r="8" spans="1:6" ht="12.75">
      <c r="A8" s="20"/>
      <c r="B8" s="17"/>
      <c r="C8" s="17"/>
      <c r="D8" s="18"/>
      <c r="E8" s="18"/>
      <c r="F8" s="19"/>
    </row>
    <row r="9" spans="1:6" ht="12.75">
      <c r="A9" s="20"/>
      <c r="B9" s="17"/>
      <c r="C9" s="17"/>
      <c r="D9" s="18"/>
      <c r="E9" s="18"/>
      <c r="F9" s="19"/>
    </row>
    <row r="10" spans="1:6" ht="12.75">
      <c r="A10" s="20"/>
      <c r="B10" s="17"/>
      <c r="C10" s="17"/>
      <c r="D10" s="18"/>
      <c r="E10" s="18"/>
      <c r="F10" s="19"/>
    </row>
    <row r="11" spans="1:6" ht="12.75">
      <c r="A11" s="20"/>
      <c r="B11" s="17"/>
      <c r="C11" s="17"/>
      <c r="D11" s="18"/>
      <c r="E11" s="18"/>
      <c r="F11" s="19"/>
    </row>
    <row r="12" spans="1:6" ht="12.75">
      <c r="A12" s="20"/>
      <c r="B12" s="17"/>
      <c r="C12" s="17"/>
      <c r="D12" s="18"/>
      <c r="E12" s="18"/>
      <c r="F12" s="19"/>
    </row>
    <row r="13" spans="1:6" ht="12.75">
      <c r="A13" s="42"/>
      <c r="B13" s="43"/>
      <c r="C13" s="43"/>
      <c r="D13" s="44"/>
      <c r="E13" s="44"/>
      <c r="F13" s="45"/>
    </row>
  </sheetData>
  <mergeCells count="1">
    <mergeCell ref="B1:F1"/>
  </mergeCells>
  <printOptions/>
  <pageMargins left="0.7875" right="0.7875" top="0.984027777777778" bottom="0.9840277777777778" header="0.5118055555555556" footer="0.5118055555555556"/>
  <pageSetup horizontalDpi="300" verticalDpi="300" orientation="portrait" paperSize="9"/>
  <headerFooter alignWithMargins="0">
    <oddHeader>&amp;C&amp;"Arial,tučné"&amp;18Výsledková listina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pane ySplit="2" topLeftCell="BM3" activePane="bottomLeft" state="frozen"/>
      <selection pane="topLeft" activeCell="A1" sqref="A1"/>
      <selection pane="bottomLeft" activeCell="B1" sqref="B1:F1"/>
    </sheetView>
  </sheetViews>
  <sheetFormatPr defaultColWidth="9.140625" defaultRowHeight="12.75"/>
  <cols>
    <col min="1" max="1" width="6.7109375" style="8" customWidth="1"/>
    <col min="2" max="3" width="5.7109375" style="9" customWidth="1"/>
    <col min="4" max="5" width="24.421875" style="0" customWidth="1"/>
    <col min="6" max="6" width="11.7109375" style="10" customWidth="1"/>
    <col min="7" max="16384" width="0" style="0" hidden="1" customWidth="1"/>
  </cols>
  <sheetData>
    <row r="1" spans="2:6" ht="12.75">
      <c r="B1" s="47" t="s">
        <v>346</v>
      </c>
      <c r="C1" s="47"/>
      <c r="D1" s="47"/>
      <c r="E1" s="47"/>
      <c r="F1" s="47"/>
    </row>
    <row r="2" spans="1:6" s="15" customFormat="1" ht="12.75">
      <c r="A2" s="11" t="s">
        <v>55</v>
      </c>
      <c r="B2" s="12" t="s">
        <v>56</v>
      </c>
      <c r="C2" s="12" t="s">
        <v>195</v>
      </c>
      <c r="D2" s="13" t="s">
        <v>57</v>
      </c>
      <c r="E2" s="13" t="s">
        <v>58</v>
      </c>
      <c r="F2" s="14" t="s">
        <v>59</v>
      </c>
    </row>
    <row r="3" spans="1:6" ht="12.75">
      <c r="A3" s="16">
        <v>1</v>
      </c>
      <c r="B3" s="17">
        <v>113</v>
      </c>
      <c r="C3" s="17">
        <v>56</v>
      </c>
      <c r="D3" s="18" t="s">
        <v>347</v>
      </c>
      <c r="E3" s="18" t="s">
        <v>121</v>
      </c>
      <c r="F3" s="19">
        <v>0.010738425925925927</v>
      </c>
    </row>
    <row r="4" spans="1:6" ht="12.75">
      <c r="A4" s="16">
        <f>A3+1</f>
        <v>2</v>
      </c>
      <c r="B4" s="17">
        <v>110</v>
      </c>
      <c r="C4" s="17">
        <v>54</v>
      </c>
      <c r="D4" s="18" t="s">
        <v>348</v>
      </c>
      <c r="E4" s="18" t="s">
        <v>245</v>
      </c>
      <c r="F4" s="19">
        <v>0.01112847222222222</v>
      </c>
    </row>
    <row r="5" spans="1:6" ht="12.75">
      <c r="A5" s="16">
        <f>A4+1</f>
        <v>3</v>
      </c>
      <c r="B5" s="17">
        <v>109</v>
      </c>
      <c r="C5" s="17">
        <v>59</v>
      </c>
      <c r="D5" s="18" t="s">
        <v>349</v>
      </c>
      <c r="E5" s="18" t="s">
        <v>350</v>
      </c>
      <c r="F5" s="19">
        <v>0.012549768518518517</v>
      </c>
    </row>
    <row r="6" spans="1:6" ht="12.75">
      <c r="A6" s="20">
        <f>A5+1</f>
        <v>4</v>
      </c>
      <c r="B6" s="18"/>
      <c r="C6" s="18"/>
      <c r="D6" s="18"/>
      <c r="E6" s="18"/>
      <c r="F6" s="19"/>
    </row>
    <row r="7" spans="1:6" ht="12.75">
      <c r="A7" s="20"/>
      <c r="B7" s="17"/>
      <c r="C7" s="17"/>
      <c r="D7" s="18"/>
      <c r="E7" s="18"/>
      <c r="F7" s="19"/>
    </row>
    <row r="8" spans="1:6" ht="12.75">
      <c r="A8" s="20"/>
      <c r="B8" s="17"/>
      <c r="C8" s="17"/>
      <c r="D8" s="18"/>
      <c r="E8" s="18"/>
      <c r="F8" s="19"/>
    </row>
    <row r="9" spans="1:6" ht="12.75">
      <c r="A9" s="20"/>
      <c r="B9" s="17"/>
      <c r="C9" s="17"/>
      <c r="D9" s="18"/>
      <c r="E9" s="18"/>
      <c r="F9" s="19"/>
    </row>
    <row r="10" spans="1:6" ht="12.75">
      <c r="A10" s="20"/>
      <c r="B10" s="17"/>
      <c r="C10" s="17"/>
      <c r="D10" s="18"/>
      <c r="E10" s="18"/>
      <c r="F10" s="19"/>
    </row>
    <row r="11" spans="1:6" ht="12.75">
      <c r="A11" s="20"/>
      <c r="B11" s="17"/>
      <c r="C11" s="17"/>
      <c r="D11" s="18"/>
      <c r="E11" s="18"/>
      <c r="F11" s="19"/>
    </row>
    <row r="12" spans="1:6" ht="12.75">
      <c r="A12" s="20"/>
      <c r="B12" s="17"/>
      <c r="C12" s="17"/>
      <c r="D12" s="18"/>
      <c r="E12" s="18"/>
      <c r="F12" s="19"/>
    </row>
    <row r="13" spans="1:6" ht="12.75">
      <c r="A13" s="42"/>
      <c r="B13" s="43"/>
      <c r="C13" s="43"/>
      <c r="D13" s="44"/>
      <c r="E13" s="44"/>
      <c r="F13" s="45"/>
    </row>
  </sheetData>
  <mergeCells count="1">
    <mergeCell ref="B1:F1"/>
  </mergeCells>
  <printOptions/>
  <pageMargins left="0.7875" right="0.7875" top="0.984027777777778" bottom="0.9840277777777778" header="0.5118055555555556" footer="0.5118055555555556"/>
  <pageSetup horizontalDpi="300" verticalDpi="300" orientation="portrait" paperSize="9"/>
  <headerFooter alignWithMargins="0">
    <oddHeader>&amp;C&amp;"Arial,tučné"&amp;18Výsledková listina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pane ySplit="2" topLeftCell="BM3" activePane="bottomLeft" state="frozen"/>
      <selection pane="topLeft" activeCell="A1" sqref="A1"/>
      <selection pane="bottomLeft" activeCell="C9" sqref="C9"/>
    </sheetView>
  </sheetViews>
  <sheetFormatPr defaultColWidth="9.140625" defaultRowHeight="12.75"/>
  <cols>
    <col min="1" max="1" width="6.7109375" style="8" customWidth="1"/>
    <col min="2" max="3" width="5.7109375" style="9" customWidth="1"/>
    <col min="4" max="5" width="24.421875" style="0" customWidth="1"/>
    <col min="6" max="6" width="11.7109375" style="10" customWidth="1"/>
    <col min="7" max="16384" width="0" style="0" hidden="1" customWidth="1"/>
  </cols>
  <sheetData>
    <row r="1" spans="2:6" ht="12.75">
      <c r="B1" s="47" t="s">
        <v>351</v>
      </c>
      <c r="C1" s="47"/>
      <c r="D1" s="47"/>
      <c r="E1" s="47"/>
      <c r="F1" s="47"/>
    </row>
    <row r="2" spans="1:6" s="15" customFormat="1" ht="12.75">
      <c r="A2" s="11" t="s">
        <v>55</v>
      </c>
      <c r="B2" s="12" t="s">
        <v>56</v>
      </c>
      <c r="C2" s="12" t="s">
        <v>195</v>
      </c>
      <c r="D2" s="13" t="s">
        <v>57</v>
      </c>
      <c r="E2" s="13" t="s">
        <v>58</v>
      </c>
      <c r="F2" s="14" t="s">
        <v>59</v>
      </c>
    </row>
    <row r="3" spans="1:6" ht="12.75">
      <c r="A3" s="16">
        <v>1</v>
      </c>
      <c r="B3" s="18">
        <v>108</v>
      </c>
      <c r="C3" s="18">
        <v>41</v>
      </c>
      <c r="D3" s="18" t="s">
        <v>352</v>
      </c>
      <c r="E3" s="18" t="s">
        <v>213</v>
      </c>
      <c r="F3" s="19">
        <v>0.012555555555555554</v>
      </c>
    </row>
    <row r="4" spans="1:6" ht="12.75">
      <c r="A4" s="16">
        <f>A3+1</f>
        <v>2</v>
      </c>
      <c r="B4" s="18">
        <v>112</v>
      </c>
      <c r="C4" s="18">
        <v>49</v>
      </c>
      <c r="D4" s="18" t="s">
        <v>353</v>
      </c>
      <c r="E4" s="18" t="s">
        <v>155</v>
      </c>
      <c r="F4" s="19">
        <v>0.012615740740740742</v>
      </c>
    </row>
    <row r="5" spans="1:6" ht="12.75">
      <c r="A5" s="16">
        <f>A4+1</f>
        <v>3</v>
      </c>
      <c r="B5" s="18">
        <v>46</v>
      </c>
      <c r="C5" s="18">
        <v>47</v>
      </c>
      <c r="D5" s="18" t="s">
        <v>354</v>
      </c>
      <c r="E5" s="18" t="s">
        <v>155</v>
      </c>
      <c r="F5" s="19">
        <v>0.013819444444444445</v>
      </c>
    </row>
    <row r="6" spans="1:6" ht="12.75">
      <c r="A6" s="33">
        <f>A5+1</f>
        <v>4</v>
      </c>
      <c r="B6" s="17">
        <v>97</v>
      </c>
      <c r="C6" s="17">
        <v>49</v>
      </c>
      <c r="D6" s="18" t="s">
        <v>355</v>
      </c>
      <c r="E6" s="18" t="s">
        <v>356</v>
      </c>
      <c r="F6" s="31">
        <v>0.014543981481481482</v>
      </c>
    </row>
    <row r="7" spans="1:6" ht="12.75">
      <c r="A7" s="33">
        <f>A6+1</f>
        <v>5</v>
      </c>
      <c r="B7" s="18">
        <v>116</v>
      </c>
      <c r="C7" s="18">
        <v>44</v>
      </c>
      <c r="D7" s="18" t="s">
        <v>357</v>
      </c>
      <c r="E7" s="18" t="s">
        <v>358</v>
      </c>
      <c r="F7" s="19">
        <v>0.014702546296296297</v>
      </c>
    </row>
    <row r="8" spans="1:6" ht="12.75">
      <c r="A8" s="33">
        <v>6</v>
      </c>
      <c r="B8" s="18">
        <v>118</v>
      </c>
      <c r="C8" s="46">
        <v>45</v>
      </c>
      <c r="D8" s="18" t="s">
        <v>359</v>
      </c>
      <c r="E8" s="18" t="s">
        <v>222</v>
      </c>
      <c r="F8" s="19">
        <v>0.014983796296296299</v>
      </c>
    </row>
    <row r="9" spans="1:6" ht="12.75">
      <c r="A9" s="33">
        <v>7</v>
      </c>
      <c r="B9" s="18">
        <v>123</v>
      </c>
      <c r="C9" s="18">
        <v>49</v>
      </c>
      <c r="D9" s="18" t="s">
        <v>360</v>
      </c>
      <c r="E9" s="18" t="s">
        <v>155</v>
      </c>
      <c r="F9" s="19">
        <v>0.01749074074074074</v>
      </c>
    </row>
    <row r="10" spans="1:6" ht="12.75">
      <c r="A10" s="33">
        <v>8</v>
      </c>
      <c r="B10" s="18">
        <v>45</v>
      </c>
      <c r="C10" s="18">
        <v>44</v>
      </c>
      <c r="D10" s="18" t="s">
        <v>361</v>
      </c>
      <c r="E10" s="18" t="s">
        <v>362</v>
      </c>
      <c r="F10" s="19">
        <v>0.025891203703703704</v>
      </c>
    </row>
    <row r="13" spans="2:6" ht="12.75">
      <c r="B13"/>
      <c r="C13"/>
      <c r="F13"/>
    </row>
  </sheetData>
  <mergeCells count="1">
    <mergeCell ref="B1:F1"/>
  </mergeCells>
  <printOptions/>
  <pageMargins left="0.7875" right="0.7875" top="0.984027777777778" bottom="0.9840277777777778" header="0.5118055555555556" footer="0.5118055555555556"/>
  <pageSetup horizontalDpi="300" verticalDpi="300" orientation="portrait" paperSize="9"/>
  <headerFooter alignWithMargins="0">
    <oddHeader>&amp;C&amp;"Arial,tučné"&amp;18Výsledková listina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pane ySplit="2" topLeftCell="BM3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6.7109375" style="8" customWidth="1"/>
    <col min="2" max="3" width="5.7109375" style="9" customWidth="1"/>
    <col min="4" max="5" width="24.421875" style="0" customWidth="1"/>
    <col min="6" max="6" width="11.7109375" style="10" customWidth="1"/>
    <col min="7" max="16384" width="0" style="0" hidden="1" customWidth="1"/>
  </cols>
  <sheetData>
    <row r="1" spans="2:6" ht="12.75">
      <c r="B1" s="47" t="s">
        <v>363</v>
      </c>
      <c r="C1" s="47"/>
      <c r="D1" s="47"/>
      <c r="E1" s="47"/>
      <c r="F1" s="47"/>
    </row>
    <row r="2" spans="1:6" s="15" customFormat="1" ht="12.75">
      <c r="A2" s="11" t="s">
        <v>55</v>
      </c>
      <c r="B2" s="12" t="s">
        <v>56</v>
      </c>
      <c r="C2" s="12" t="s">
        <v>195</v>
      </c>
      <c r="D2" s="13" t="s">
        <v>57</v>
      </c>
      <c r="E2" s="13" t="s">
        <v>58</v>
      </c>
      <c r="F2" s="14" t="s">
        <v>59</v>
      </c>
    </row>
    <row r="3" spans="1:6" ht="12.75">
      <c r="A3" s="16">
        <v>1</v>
      </c>
      <c r="B3" s="17">
        <v>117</v>
      </c>
      <c r="C3" s="17">
        <v>39</v>
      </c>
      <c r="D3" s="18" t="s">
        <v>364</v>
      </c>
      <c r="E3" s="18" t="s">
        <v>365</v>
      </c>
      <c r="F3" s="19">
        <v>0.016105324074074074</v>
      </c>
    </row>
    <row r="4" spans="1:6" ht="12.75">
      <c r="A4" s="16">
        <f>A3+1</f>
        <v>2</v>
      </c>
      <c r="B4" s="18"/>
      <c r="C4" s="18"/>
      <c r="D4" s="18" t="s">
        <v>366</v>
      </c>
      <c r="E4" s="18"/>
      <c r="F4" s="19"/>
    </row>
  </sheetData>
  <mergeCells count="1">
    <mergeCell ref="B1:F1"/>
  </mergeCells>
  <printOptions/>
  <pageMargins left="0.7875" right="0.7875" top="0.984027777777778" bottom="0.9840277777777778" header="0.5118055555555556" footer="0.5118055555555556"/>
  <pageSetup horizontalDpi="300" verticalDpi="300" orientation="portrait" paperSize="9"/>
  <headerFooter alignWithMargins="0">
    <oddHeader>&amp;C&amp;"Arial,tučné"&amp;18Výsledková listina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pane ySplit="2" topLeftCell="BM3" activePane="bottomLeft" state="frozen"/>
      <selection pane="topLeft" activeCell="A1" sqref="A1"/>
      <selection pane="bottomLeft" activeCell="E5" sqref="E5"/>
    </sheetView>
  </sheetViews>
  <sheetFormatPr defaultColWidth="9.140625" defaultRowHeight="12.75"/>
  <cols>
    <col min="1" max="1" width="6.7109375" style="8" customWidth="1"/>
    <col min="2" max="2" width="5.7109375" style="9" customWidth="1"/>
    <col min="3" max="3" width="6.8515625" style="9" customWidth="1"/>
    <col min="4" max="5" width="24.421875" style="0" customWidth="1"/>
    <col min="6" max="6" width="11.7109375" style="10" customWidth="1"/>
    <col min="7" max="16384" width="0" style="0" hidden="1" customWidth="1"/>
  </cols>
  <sheetData>
    <row r="1" spans="2:6" ht="12.75">
      <c r="B1" s="47" t="s">
        <v>367</v>
      </c>
      <c r="C1" s="47"/>
      <c r="D1" s="47"/>
      <c r="E1" s="47"/>
      <c r="F1" s="47"/>
    </row>
    <row r="2" spans="1:6" s="15" customFormat="1" ht="12.75">
      <c r="A2" s="11" t="s">
        <v>55</v>
      </c>
      <c r="B2" s="12" t="s">
        <v>56</v>
      </c>
      <c r="C2" s="12" t="s">
        <v>195</v>
      </c>
      <c r="D2" s="13" t="s">
        <v>57</v>
      </c>
      <c r="E2" s="13" t="s">
        <v>58</v>
      </c>
      <c r="F2" s="14" t="s">
        <v>59</v>
      </c>
    </row>
    <row r="3" spans="1:6" ht="12.75">
      <c r="A3" s="20">
        <v>1</v>
      </c>
      <c r="B3" s="18">
        <v>42</v>
      </c>
      <c r="C3" s="18">
        <v>90</v>
      </c>
      <c r="D3" s="18" t="s">
        <v>334</v>
      </c>
      <c r="E3" s="18" t="s">
        <v>335</v>
      </c>
      <c r="F3" s="19">
        <v>0.009777777777777778</v>
      </c>
    </row>
    <row r="4" spans="1:6" ht="12.75">
      <c r="A4" s="20">
        <v>2</v>
      </c>
      <c r="B4" s="17">
        <v>114</v>
      </c>
      <c r="C4" s="17">
        <v>86</v>
      </c>
      <c r="D4" s="18" t="s">
        <v>196</v>
      </c>
      <c r="E4" s="18" t="s">
        <v>197</v>
      </c>
      <c r="F4" s="19">
        <v>0.01064814814814815</v>
      </c>
    </row>
    <row r="5" spans="1:6" ht="12.75">
      <c r="A5" s="20">
        <v>3</v>
      </c>
      <c r="B5" s="17">
        <v>113</v>
      </c>
      <c r="C5" s="17">
        <v>56</v>
      </c>
      <c r="D5" s="18" t="s">
        <v>347</v>
      </c>
      <c r="E5" s="18" t="s">
        <v>121</v>
      </c>
      <c r="F5" s="19">
        <v>0.010738425925925927</v>
      </c>
    </row>
    <row r="6" spans="1:6" ht="12.75">
      <c r="A6" s="20">
        <v>4</v>
      </c>
      <c r="B6" s="17">
        <v>98</v>
      </c>
      <c r="C6" s="17">
        <v>80</v>
      </c>
      <c r="D6" s="18" t="s">
        <v>336</v>
      </c>
      <c r="E6" s="18" t="s">
        <v>121</v>
      </c>
      <c r="F6" s="19">
        <v>0.01103587962962963</v>
      </c>
    </row>
    <row r="7" spans="1:6" ht="12.75">
      <c r="A7" s="20">
        <v>5</v>
      </c>
      <c r="B7" s="17">
        <v>110</v>
      </c>
      <c r="C7" s="17">
        <v>54</v>
      </c>
      <c r="D7" s="18" t="s">
        <v>348</v>
      </c>
      <c r="E7" s="18" t="s">
        <v>245</v>
      </c>
      <c r="F7" s="19">
        <v>0.01112847222222222</v>
      </c>
    </row>
    <row r="8" spans="1:6" ht="12.75">
      <c r="A8" s="20">
        <v>6</v>
      </c>
      <c r="B8" s="17">
        <v>100</v>
      </c>
      <c r="C8" s="17">
        <v>63</v>
      </c>
      <c r="D8" s="18" t="s">
        <v>217</v>
      </c>
      <c r="E8" s="18" t="s">
        <v>337</v>
      </c>
      <c r="F8" s="19">
        <v>0.011193287037037036</v>
      </c>
    </row>
    <row r="9" spans="1:6" ht="12.75">
      <c r="A9" s="20">
        <v>7</v>
      </c>
      <c r="B9" s="17">
        <v>99</v>
      </c>
      <c r="C9" s="17">
        <v>90</v>
      </c>
      <c r="D9" s="18" t="s">
        <v>202</v>
      </c>
      <c r="E9" s="18" t="s">
        <v>337</v>
      </c>
      <c r="F9" s="19">
        <v>0.011717592592592594</v>
      </c>
    </row>
    <row r="10" spans="1:6" ht="12.75">
      <c r="A10" s="20">
        <v>8</v>
      </c>
      <c r="B10" s="17">
        <v>111</v>
      </c>
      <c r="C10" s="17">
        <v>73</v>
      </c>
      <c r="D10" s="18" t="s">
        <v>200</v>
      </c>
      <c r="E10" s="18" t="s">
        <v>201</v>
      </c>
      <c r="F10" s="19">
        <v>0.011745370370370371</v>
      </c>
    </row>
    <row r="11" spans="1:6" ht="12.75">
      <c r="A11" s="20">
        <v>9</v>
      </c>
      <c r="B11" s="17">
        <v>43</v>
      </c>
      <c r="C11" s="17">
        <v>87</v>
      </c>
      <c r="D11" s="18" t="s">
        <v>338</v>
      </c>
      <c r="E11" s="18" t="s">
        <v>289</v>
      </c>
      <c r="F11" s="19">
        <v>0.012048611111111112</v>
      </c>
    </row>
    <row r="12" spans="1:6" ht="12.75">
      <c r="A12" s="20">
        <v>10</v>
      </c>
      <c r="B12" s="17">
        <v>106</v>
      </c>
      <c r="C12" s="17">
        <v>73</v>
      </c>
      <c r="D12" s="18" t="s">
        <v>339</v>
      </c>
      <c r="E12" s="18" t="s">
        <v>81</v>
      </c>
      <c r="F12" s="19">
        <v>0.012280092592592592</v>
      </c>
    </row>
    <row r="13" spans="1:6" ht="12.75">
      <c r="A13" s="20">
        <v>11</v>
      </c>
      <c r="B13" s="17">
        <v>120</v>
      </c>
      <c r="C13" s="17">
        <v>64</v>
      </c>
      <c r="D13" s="18" t="s">
        <v>343</v>
      </c>
      <c r="E13" s="18" t="s">
        <v>344</v>
      </c>
      <c r="F13" s="19">
        <v>0.01241550925925926</v>
      </c>
    </row>
    <row r="14" spans="1:6" ht="12.75">
      <c r="A14" s="20">
        <v>12</v>
      </c>
      <c r="B14" s="17">
        <v>122</v>
      </c>
      <c r="C14" s="17">
        <v>82</v>
      </c>
      <c r="D14" s="18" t="s">
        <v>340</v>
      </c>
      <c r="E14" s="18" t="s">
        <v>83</v>
      </c>
      <c r="F14" s="19">
        <v>0.012418981481481482</v>
      </c>
    </row>
    <row r="15" spans="1:6" ht="12.75">
      <c r="A15" s="20">
        <v>13</v>
      </c>
      <c r="B15" s="17">
        <v>109</v>
      </c>
      <c r="C15" s="17">
        <v>59</v>
      </c>
      <c r="D15" s="18" t="s">
        <v>349</v>
      </c>
      <c r="E15" s="18" t="s">
        <v>350</v>
      </c>
      <c r="F15" s="19">
        <v>0.012549768518518517</v>
      </c>
    </row>
    <row r="16" spans="1:6" ht="12.75">
      <c r="A16" s="20">
        <v>14</v>
      </c>
      <c r="B16" s="18">
        <v>108</v>
      </c>
      <c r="C16" s="18">
        <v>41</v>
      </c>
      <c r="D16" s="18" t="s">
        <v>352</v>
      </c>
      <c r="E16" s="18" t="s">
        <v>213</v>
      </c>
      <c r="F16" s="19">
        <v>0.012555555555555554</v>
      </c>
    </row>
    <row r="17" spans="1:6" ht="12.75">
      <c r="A17" s="20">
        <v>15</v>
      </c>
      <c r="B17" s="18">
        <v>112</v>
      </c>
      <c r="C17" s="18">
        <v>49</v>
      </c>
      <c r="D17" s="18" t="s">
        <v>353</v>
      </c>
      <c r="E17" s="18" t="s">
        <v>155</v>
      </c>
      <c r="F17" s="19">
        <v>0.012615740740740742</v>
      </c>
    </row>
    <row r="18" spans="1:6" ht="12.75">
      <c r="A18" s="20">
        <v>16</v>
      </c>
      <c r="B18" s="17">
        <v>115</v>
      </c>
      <c r="C18" s="17">
        <v>84</v>
      </c>
      <c r="D18" s="18" t="s">
        <v>341</v>
      </c>
      <c r="E18" s="18"/>
      <c r="F18" s="19">
        <v>0.013715277777777778</v>
      </c>
    </row>
    <row r="19" spans="1:6" ht="12.75">
      <c r="A19" s="20">
        <v>17</v>
      </c>
      <c r="B19" s="18">
        <v>46</v>
      </c>
      <c r="C19" s="18">
        <v>47</v>
      </c>
      <c r="D19" s="18" t="s">
        <v>354</v>
      </c>
      <c r="E19" s="18" t="s">
        <v>155</v>
      </c>
      <c r="F19" s="19">
        <v>0.013819444444444445</v>
      </c>
    </row>
    <row r="20" spans="1:6" ht="12.75">
      <c r="A20" s="20">
        <v>18</v>
      </c>
      <c r="B20" s="17">
        <v>97</v>
      </c>
      <c r="C20" s="17">
        <v>49</v>
      </c>
      <c r="D20" s="18" t="s">
        <v>355</v>
      </c>
      <c r="E20" s="18" t="s">
        <v>356</v>
      </c>
      <c r="F20" s="31">
        <v>0.014543981481481482</v>
      </c>
    </row>
    <row r="21" spans="1:6" ht="12.75">
      <c r="A21" s="20">
        <v>19</v>
      </c>
      <c r="B21" s="18">
        <v>116</v>
      </c>
      <c r="C21" s="18">
        <v>44</v>
      </c>
      <c r="D21" s="18" t="s">
        <v>357</v>
      </c>
      <c r="E21" s="18" t="s">
        <v>358</v>
      </c>
      <c r="F21" s="19">
        <v>0.014702546296296297</v>
      </c>
    </row>
    <row r="22" spans="1:6" ht="12.75">
      <c r="A22" s="20">
        <v>20</v>
      </c>
      <c r="B22" s="18">
        <v>118</v>
      </c>
      <c r="C22" s="46">
        <v>45</v>
      </c>
      <c r="D22" s="18" t="s">
        <v>359</v>
      </c>
      <c r="E22" s="18" t="s">
        <v>222</v>
      </c>
      <c r="F22" s="19">
        <v>0.014983796296296299</v>
      </c>
    </row>
    <row r="23" spans="1:6" ht="12.75">
      <c r="A23" s="20">
        <v>21</v>
      </c>
      <c r="B23" s="17">
        <v>117</v>
      </c>
      <c r="C23" s="17">
        <v>39</v>
      </c>
      <c r="D23" s="18" t="s">
        <v>364</v>
      </c>
      <c r="E23" s="18" t="s">
        <v>365</v>
      </c>
      <c r="F23" s="19">
        <v>0.016105324074074074</v>
      </c>
    </row>
    <row r="24" spans="1:6" ht="12.75">
      <c r="A24" s="20">
        <v>22</v>
      </c>
      <c r="B24" s="18">
        <v>123</v>
      </c>
      <c r="C24" s="18">
        <v>49</v>
      </c>
      <c r="D24" s="18" t="s">
        <v>360</v>
      </c>
      <c r="E24" s="18" t="s">
        <v>155</v>
      </c>
      <c r="F24" s="19">
        <v>0.01749074074074074</v>
      </c>
    </row>
    <row r="25" spans="1:6" ht="12.75">
      <c r="A25" s="20">
        <v>23</v>
      </c>
      <c r="B25" s="18">
        <v>119</v>
      </c>
      <c r="C25" s="18">
        <v>66</v>
      </c>
      <c r="D25" s="18" t="s">
        <v>345</v>
      </c>
      <c r="E25" s="18" t="s">
        <v>344</v>
      </c>
      <c r="F25" s="19">
        <v>0.01878009259259259</v>
      </c>
    </row>
    <row r="26" spans="1:6" ht="12.75">
      <c r="A26" s="20">
        <v>24</v>
      </c>
      <c r="B26" s="18">
        <v>45</v>
      </c>
      <c r="C26" s="18">
        <v>44</v>
      </c>
      <c r="D26" s="18" t="s">
        <v>361</v>
      </c>
      <c r="E26" s="18" t="s">
        <v>362</v>
      </c>
      <c r="F26" s="19">
        <v>0.025891203703703704</v>
      </c>
    </row>
    <row r="27" spans="1:6" ht="12.75">
      <c r="A27" s="20"/>
      <c r="B27" s="18"/>
      <c r="C27" s="18"/>
      <c r="D27" s="18" t="s">
        <v>366</v>
      </c>
      <c r="E27" s="18"/>
      <c r="F27" s="19"/>
    </row>
    <row r="28" spans="1:6" ht="12.75">
      <c r="A28" s="20"/>
      <c r="B28" s="17"/>
      <c r="C28" s="17"/>
      <c r="D28" s="17"/>
      <c r="E28" s="17"/>
      <c r="F28" s="19"/>
    </row>
    <row r="29" spans="1:6" ht="12.75">
      <c r="A29" s="42"/>
      <c r="B29" s="43"/>
      <c r="C29" s="43"/>
      <c r="D29" s="43"/>
      <c r="E29" s="43"/>
      <c r="F29" s="45"/>
    </row>
  </sheetData>
  <mergeCells count="1">
    <mergeCell ref="B1:F1"/>
  </mergeCells>
  <printOptions/>
  <pageMargins left="0.7875" right="0.7875" top="0.984027777777778" bottom="0.9840277777777778" header="0.5118055555555556" footer="0.5118055555555556"/>
  <pageSetup horizontalDpi="300" verticalDpi="300" orientation="portrait" paperSize="9"/>
  <headerFooter alignWithMargins="0">
    <oddHeader>&amp;C&amp;"Arial,tučné"&amp;18Výsledková listina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pane ySplit="2" topLeftCell="BM3" activePane="bottomLeft" state="frozen"/>
      <selection pane="topLeft" activeCell="A1" sqref="A1"/>
      <selection pane="bottomLeft" activeCell="E6" sqref="A6:E6"/>
    </sheetView>
  </sheetViews>
  <sheetFormatPr defaultColWidth="9.140625" defaultRowHeight="12.75"/>
  <cols>
    <col min="1" max="1" width="6.7109375" style="8" customWidth="1"/>
    <col min="2" max="2" width="5.7109375" style="9" customWidth="1"/>
    <col min="3" max="4" width="24.421875" style="0" customWidth="1"/>
    <col min="5" max="5" width="11.7109375" style="10" customWidth="1"/>
    <col min="6" max="16384" width="0" style="0" hidden="1" customWidth="1"/>
  </cols>
  <sheetData>
    <row r="1" spans="2:5" ht="12.75">
      <c r="B1" s="50" t="s">
        <v>90</v>
      </c>
      <c r="C1" s="50"/>
      <c r="D1" s="50"/>
      <c r="E1" s="50"/>
    </row>
    <row r="2" spans="1:5" s="15" customFormat="1" ht="12.75">
      <c r="A2" s="11" t="s">
        <v>55</v>
      </c>
      <c r="B2" s="12" t="s">
        <v>56</v>
      </c>
      <c r="C2" s="13" t="s">
        <v>57</v>
      </c>
      <c r="D2" s="13" t="s">
        <v>58</v>
      </c>
      <c r="E2" s="14" t="s">
        <v>59</v>
      </c>
    </row>
    <row r="3" spans="1:5" ht="12.75">
      <c r="A3" s="16">
        <v>1</v>
      </c>
      <c r="B3" s="17">
        <v>10</v>
      </c>
      <c r="C3" s="18" t="s">
        <v>91</v>
      </c>
      <c r="D3" s="18" t="s">
        <v>63</v>
      </c>
      <c r="E3" s="19">
        <v>0.0014525462962962964</v>
      </c>
    </row>
    <row r="4" spans="1:5" ht="12.75">
      <c r="A4" s="16">
        <f aca="true" t="shared" si="0" ref="A4:A22">A3+1</f>
        <v>2</v>
      </c>
      <c r="B4" s="17">
        <v>62</v>
      </c>
      <c r="C4" s="18" t="s">
        <v>92</v>
      </c>
      <c r="D4" s="18" t="s">
        <v>67</v>
      </c>
      <c r="E4" s="19">
        <v>0.0014675925925925926</v>
      </c>
    </row>
    <row r="5" spans="1:5" ht="12.75">
      <c r="A5" s="16">
        <f t="shared" si="0"/>
        <v>3</v>
      </c>
      <c r="B5" s="17">
        <v>52</v>
      </c>
      <c r="C5" s="18" t="s">
        <v>93</v>
      </c>
      <c r="D5" s="18" t="s">
        <v>83</v>
      </c>
      <c r="E5" s="19">
        <v>0.0014768518518518516</v>
      </c>
    </row>
    <row r="6" spans="1:5" ht="12.75">
      <c r="A6" s="51">
        <f t="shared" si="0"/>
        <v>4</v>
      </c>
      <c r="B6" s="52">
        <v>50</v>
      </c>
      <c r="C6" s="53" t="s">
        <v>94</v>
      </c>
      <c r="D6" s="53" t="s">
        <v>95</v>
      </c>
      <c r="E6" s="54">
        <v>0.0014814814814814814</v>
      </c>
    </row>
    <row r="7" spans="1:5" ht="12.75">
      <c r="A7" s="20">
        <f t="shared" si="0"/>
        <v>5</v>
      </c>
      <c r="B7" s="17">
        <v>56</v>
      </c>
      <c r="C7" s="18" t="s">
        <v>96</v>
      </c>
      <c r="D7" s="18" t="s">
        <v>67</v>
      </c>
      <c r="E7" s="19">
        <v>0.001519675925925926</v>
      </c>
    </row>
    <row r="8" spans="1:5" ht="12.75">
      <c r="A8" s="20">
        <f t="shared" si="0"/>
        <v>6</v>
      </c>
      <c r="B8" s="17">
        <v>7</v>
      </c>
      <c r="C8" s="18" t="s">
        <v>97</v>
      </c>
      <c r="D8" s="18" t="s">
        <v>98</v>
      </c>
      <c r="E8" s="19">
        <v>0.001579861111111111</v>
      </c>
    </row>
    <row r="9" spans="1:5" ht="12.75">
      <c r="A9" s="20">
        <f t="shared" si="0"/>
        <v>7</v>
      </c>
      <c r="B9" s="17">
        <v>11</v>
      </c>
      <c r="C9" s="18" t="s">
        <v>99</v>
      </c>
      <c r="D9" s="18" t="s">
        <v>63</v>
      </c>
      <c r="E9" s="19">
        <v>0.0016342592592592596</v>
      </c>
    </row>
    <row r="10" spans="1:5" ht="12.75">
      <c r="A10" s="20">
        <f t="shared" si="0"/>
        <v>8</v>
      </c>
      <c r="B10" s="17">
        <v>65</v>
      </c>
      <c r="C10" s="18" t="s">
        <v>100</v>
      </c>
      <c r="D10" s="18" t="s">
        <v>67</v>
      </c>
      <c r="E10" s="19">
        <v>0.0016550925925925926</v>
      </c>
    </row>
    <row r="11" spans="1:5" ht="12.75">
      <c r="A11" s="51">
        <f t="shared" si="0"/>
        <v>9</v>
      </c>
      <c r="B11" s="52">
        <v>51</v>
      </c>
      <c r="C11" s="53" t="s">
        <v>101</v>
      </c>
      <c r="D11" s="53" t="s">
        <v>95</v>
      </c>
      <c r="E11" s="54">
        <v>0.0016689814814814814</v>
      </c>
    </row>
    <row r="12" spans="1:5" ht="12.75">
      <c r="A12" s="20">
        <f t="shared" si="0"/>
        <v>10</v>
      </c>
      <c r="B12" s="17">
        <v>64</v>
      </c>
      <c r="C12" s="18" t="s">
        <v>102</v>
      </c>
      <c r="D12" s="18" t="s">
        <v>67</v>
      </c>
      <c r="E12" s="19">
        <v>0.001681712962962963</v>
      </c>
    </row>
    <row r="13" spans="1:5" ht="12.75">
      <c r="A13" s="20">
        <f t="shared" si="0"/>
        <v>11</v>
      </c>
      <c r="B13" s="17">
        <v>45</v>
      </c>
      <c r="C13" s="18" t="s">
        <v>103</v>
      </c>
      <c r="D13" s="18" t="s">
        <v>81</v>
      </c>
      <c r="E13" s="19">
        <v>0.0017002314814814814</v>
      </c>
    </row>
    <row r="14" spans="1:5" ht="12.75">
      <c r="A14" s="20">
        <f t="shared" si="0"/>
        <v>12</v>
      </c>
      <c r="B14" s="17">
        <v>42</v>
      </c>
      <c r="C14" s="18" t="s">
        <v>104</v>
      </c>
      <c r="D14" s="18" t="s">
        <v>105</v>
      </c>
      <c r="E14" s="19">
        <v>0.001741898148148148</v>
      </c>
    </row>
    <row r="15" spans="1:5" ht="12.75">
      <c r="A15" s="20">
        <f t="shared" si="0"/>
        <v>13</v>
      </c>
      <c r="B15" s="17">
        <v>44</v>
      </c>
      <c r="C15" s="18" t="s">
        <v>106</v>
      </c>
      <c r="D15" s="18" t="s">
        <v>67</v>
      </c>
      <c r="E15" s="19">
        <v>0.0017835648148148149</v>
      </c>
    </row>
    <row r="16" spans="1:5" ht="12.75">
      <c r="A16" s="20">
        <f t="shared" si="0"/>
        <v>14</v>
      </c>
      <c r="B16" s="17">
        <v>12</v>
      </c>
      <c r="C16" s="18" t="s">
        <v>107</v>
      </c>
      <c r="D16" s="18" t="s">
        <v>63</v>
      </c>
      <c r="E16" s="19">
        <v>0.0018113425925925927</v>
      </c>
    </row>
    <row r="17" spans="1:5" ht="12.75">
      <c r="A17" s="20">
        <f t="shared" si="0"/>
        <v>15</v>
      </c>
      <c r="B17" s="17">
        <v>61</v>
      </c>
      <c r="C17" s="18" t="s">
        <v>108</v>
      </c>
      <c r="D17" s="18" t="s">
        <v>67</v>
      </c>
      <c r="E17" s="19">
        <v>0.0018240740740740743</v>
      </c>
    </row>
    <row r="18" spans="1:5" ht="12.75">
      <c r="A18" s="20">
        <f t="shared" si="0"/>
        <v>16</v>
      </c>
      <c r="B18" s="17">
        <v>66</v>
      </c>
      <c r="C18" s="18" t="s">
        <v>109</v>
      </c>
      <c r="D18" s="18" t="s">
        <v>67</v>
      </c>
      <c r="E18" s="19">
        <v>0.0018668981481481481</v>
      </c>
    </row>
    <row r="19" spans="1:5" ht="12.75">
      <c r="A19" s="20">
        <f t="shared" si="0"/>
        <v>17</v>
      </c>
      <c r="B19" s="17">
        <v>63</v>
      </c>
      <c r="C19" s="18" t="s">
        <v>110</v>
      </c>
      <c r="D19" s="18" t="s">
        <v>67</v>
      </c>
      <c r="E19" s="19">
        <v>0.0019189814814814814</v>
      </c>
    </row>
    <row r="20" spans="1:5" ht="12.75">
      <c r="A20" s="20">
        <f t="shared" si="0"/>
        <v>18</v>
      </c>
      <c r="B20" s="17">
        <v>66</v>
      </c>
      <c r="C20" s="18" t="s">
        <v>111</v>
      </c>
      <c r="D20" s="18"/>
      <c r="E20" s="19">
        <v>0.0019293981481481482</v>
      </c>
    </row>
    <row r="21" spans="1:5" ht="12.75">
      <c r="A21" s="20">
        <f t="shared" si="0"/>
        <v>19</v>
      </c>
      <c r="B21" s="17">
        <v>46</v>
      </c>
      <c r="C21" s="18" t="s">
        <v>112</v>
      </c>
      <c r="D21" s="18" t="s">
        <v>81</v>
      </c>
      <c r="E21" s="19">
        <v>0.002002314814814815</v>
      </c>
    </row>
    <row r="22" spans="1:5" ht="12.75">
      <c r="A22" s="20">
        <f t="shared" si="0"/>
        <v>20</v>
      </c>
      <c r="B22" s="17">
        <v>2</v>
      </c>
      <c r="C22" s="18" t="s">
        <v>113</v>
      </c>
      <c r="D22" s="18" t="s">
        <v>114</v>
      </c>
      <c r="E22" s="19">
        <v>0.002148148148148148</v>
      </c>
    </row>
  </sheetData>
  <mergeCells count="1">
    <mergeCell ref="B1:E1"/>
  </mergeCells>
  <printOptions/>
  <pageMargins left="0.7875" right="0.7875" top="0.984027777777778" bottom="0.9840277777777778" header="0.5118055555555556" footer="0.5118055555555556"/>
  <pageSetup horizontalDpi="300" verticalDpi="300" orientation="portrait" paperSize="9" r:id="rId1"/>
  <headerFooter alignWithMargins="0">
    <oddHeader>&amp;C&amp;"Arial,tučné"&amp;18Výsledková listina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pane ySplit="2" topLeftCell="BM3" activePane="bottomLeft" state="frozen"/>
      <selection pane="topLeft" activeCell="A1" sqref="A1"/>
      <selection pane="bottomLeft" activeCell="C13" sqref="C13"/>
    </sheetView>
  </sheetViews>
  <sheetFormatPr defaultColWidth="9.140625" defaultRowHeight="12.75"/>
  <cols>
    <col min="1" max="1" width="6.7109375" style="8" customWidth="1"/>
    <col min="2" max="2" width="5.7109375" style="9" customWidth="1"/>
    <col min="3" max="4" width="24.421875" style="0" customWidth="1"/>
    <col min="5" max="5" width="11.7109375" style="10" customWidth="1"/>
    <col min="6" max="16384" width="0" style="0" hidden="1" customWidth="1"/>
  </cols>
  <sheetData>
    <row r="1" spans="2:5" ht="12.75">
      <c r="B1" s="50" t="s">
        <v>115</v>
      </c>
      <c r="C1" s="50"/>
      <c r="D1" s="50"/>
      <c r="E1" s="50"/>
    </row>
    <row r="2" spans="1:5" s="15" customFormat="1" ht="12.75">
      <c r="A2" s="11" t="s">
        <v>55</v>
      </c>
      <c r="B2" s="12" t="s">
        <v>56</v>
      </c>
      <c r="C2" s="13" t="s">
        <v>57</v>
      </c>
      <c r="D2" s="13" t="s">
        <v>58</v>
      </c>
      <c r="E2" s="14" t="s">
        <v>59</v>
      </c>
    </row>
    <row r="3" spans="1:5" ht="12.75">
      <c r="A3" s="16">
        <v>1</v>
      </c>
      <c r="B3" s="17">
        <v>8</v>
      </c>
      <c r="C3" s="18" t="s">
        <v>116</v>
      </c>
      <c r="D3" s="18" t="s">
        <v>67</v>
      </c>
      <c r="E3" s="19">
        <v>0.001814814814814815</v>
      </c>
    </row>
    <row r="4" spans="1:5" ht="12.75">
      <c r="A4" s="16">
        <f aca="true" t="shared" si="0" ref="A4:A19">A3+1</f>
        <v>2</v>
      </c>
      <c r="B4" s="17">
        <v>22</v>
      </c>
      <c r="C4" s="18" t="s">
        <v>117</v>
      </c>
      <c r="D4" s="18" t="s">
        <v>67</v>
      </c>
      <c r="E4" s="19">
        <v>0.0018715277777777782</v>
      </c>
    </row>
    <row r="5" spans="1:5" ht="12.75">
      <c r="A5" s="16">
        <f t="shared" si="0"/>
        <v>3</v>
      </c>
      <c r="B5" s="17">
        <v>7</v>
      </c>
      <c r="C5" s="18" t="s">
        <v>118</v>
      </c>
      <c r="D5" s="18" t="s">
        <v>67</v>
      </c>
      <c r="E5" s="19">
        <v>0.00190625</v>
      </c>
    </row>
    <row r="6" spans="1:5" ht="12.75">
      <c r="A6" s="20">
        <f t="shared" si="0"/>
        <v>4</v>
      </c>
      <c r="B6" s="17">
        <v>9</v>
      </c>
      <c r="C6" s="18" t="s">
        <v>119</v>
      </c>
      <c r="D6" s="18" t="s">
        <v>83</v>
      </c>
      <c r="E6" s="19">
        <v>0.0020358796296296297</v>
      </c>
    </row>
    <row r="7" spans="1:5" ht="12.75">
      <c r="A7" s="20">
        <f t="shared" si="0"/>
        <v>5</v>
      </c>
      <c r="B7" s="17">
        <v>26</v>
      </c>
      <c r="C7" s="18" t="s">
        <v>120</v>
      </c>
      <c r="D7" s="18" t="s">
        <v>121</v>
      </c>
      <c r="E7" s="19">
        <v>0.0020393518518518517</v>
      </c>
    </row>
    <row r="8" spans="1:5" ht="12.75">
      <c r="A8" s="20">
        <f t="shared" si="0"/>
        <v>6</v>
      </c>
      <c r="B8" s="17">
        <v>6</v>
      </c>
      <c r="C8" s="18" t="s">
        <v>122</v>
      </c>
      <c r="D8" s="18" t="s">
        <v>123</v>
      </c>
      <c r="E8" s="19">
        <v>0.002042824074074074</v>
      </c>
    </row>
    <row r="9" spans="1:5" ht="12.75">
      <c r="A9" s="20">
        <f t="shared" si="0"/>
        <v>7</v>
      </c>
      <c r="B9" s="17">
        <v>13</v>
      </c>
      <c r="C9" s="18" t="s">
        <v>124</v>
      </c>
      <c r="D9" s="18" t="s">
        <v>125</v>
      </c>
      <c r="E9" s="19">
        <v>0.0020462962962962965</v>
      </c>
    </row>
    <row r="10" spans="1:5" ht="12.75">
      <c r="A10" s="20">
        <f t="shared" si="0"/>
        <v>8</v>
      </c>
      <c r="B10" s="17">
        <v>11</v>
      </c>
      <c r="C10" s="18" t="s">
        <v>126</v>
      </c>
      <c r="D10" s="18" t="s">
        <v>83</v>
      </c>
      <c r="E10" s="19">
        <v>0.0021412037037037038</v>
      </c>
    </row>
    <row r="11" spans="1:5" ht="12.75">
      <c r="A11" s="20">
        <f t="shared" si="0"/>
        <v>9</v>
      </c>
      <c r="B11" s="17">
        <v>5</v>
      </c>
      <c r="C11" s="18" t="s">
        <v>127</v>
      </c>
      <c r="D11" s="18" t="s">
        <v>128</v>
      </c>
      <c r="E11" s="19">
        <v>0.002224537037037037</v>
      </c>
    </row>
    <row r="12" spans="1:5" ht="12.75">
      <c r="A12" s="20">
        <f t="shared" si="0"/>
        <v>10</v>
      </c>
      <c r="B12" s="17">
        <v>29</v>
      </c>
      <c r="C12" s="18" t="s">
        <v>129</v>
      </c>
      <c r="D12" s="18" t="s">
        <v>130</v>
      </c>
      <c r="E12" s="19">
        <v>0.0022372685185185186</v>
      </c>
    </row>
    <row r="13" spans="1:5" ht="12.75">
      <c r="A13" s="20">
        <f t="shared" si="0"/>
        <v>11</v>
      </c>
      <c r="B13" s="17">
        <v>3</v>
      </c>
      <c r="C13" s="18" t="s">
        <v>131</v>
      </c>
      <c r="D13" s="18" t="s">
        <v>63</v>
      </c>
      <c r="E13" s="19">
        <v>0.0022615740740740743</v>
      </c>
    </row>
    <row r="14" spans="1:5" ht="12.75">
      <c r="A14" s="20">
        <f t="shared" si="0"/>
        <v>12</v>
      </c>
      <c r="B14" s="17">
        <v>21</v>
      </c>
      <c r="C14" s="18" t="s">
        <v>132</v>
      </c>
      <c r="D14" s="18" t="s">
        <v>67</v>
      </c>
      <c r="E14" s="19">
        <v>0.0022719907407407407</v>
      </c>
    </row>
    <row r="15" spans="1:5" ht="12.75">
      <c r="A15" s="20">
        <f t="shared" si="0"/>
        <v>13</v>
      </c>
      <c r="B15" s="17">
        <v>2</v>
      </c>
      <c r="C15" s="18" t="s">
        <v>133</v>
      </c>
      <c r="D15" s="18" t="s">
        <v>63</v>
      </c>
      <c r="E15" s="19">
        <v>0.0022800925925925927</v>
      </c>
    </row>
    <row r="16" spans="1:5" ht="12.75">
      <c r="A16" s="20">
        <f t="shared" si="0"/>
        <v>14</v>
      </c>
      <c r="B16" s="17">
        <v>15</v>
      </c>
      <c r="C16" s="18" t="s">
        <v>134</v>
      </c>
      <c r="D16" s="18" t="s">
        <v>135</v>
      </c>
      <c r="E16" s="19">
        <v>0.002295138888888889</v>
      </c>
    </row>
    <row r="17" spans="1:5" s="55" customFormat="1" ht="12.75">
      <c r="A17" s="51">
        <f t="shared" si="0"/>
        <v>15</v>
      </c>
      <c r="B17" s="52">
        <v>10</v>
      </c>
      <c r="C17" s="53" t="s">
        <v>136</v>
      </c>
      <c r="D17" s="53" t="s">
        <v>95</v>
      </c>
      <c r="E17" s="54">
        <v>0.0023078703703703703</v>
      </c>
    </row>
    <row r="18" spans="1:5" ht="12.75">
      <c r="A18" s="20">
        <f t="shared" si="0"/>
        <v>16</v>
      </c>
      <c r="B18" s="17">
        <v>4</v>
      </c>
      <c r="C18" s="18" t="s">
        <v>137</v>
      </c>
      <c r="D18" s="18" t="s">
        <v>128</v>
      </c>
      <c r="E18" s="19">
        <v>0.0026215277777777777</v>
      </c>
    </row>
    <row r="19" spans="1:5" ht="12.75">
      <c r="A19" s="20">
        <f t="shared" si="0"/>
        <v>17</v>
      </c>
      <c r="B19" s="17">
        <v>27</v>
      </c>
      <c r="C19" s="18" t="s">
        <v>138</v>
      </c>
      <c r="D19" s="18" t="s">
        <v>121</v>
      </c>
      <c r="E19" s="19">
        <v>0.002694444444444444</v>
      </c>
    </row>
  </sheetData>
  <mergeCells count="1">
    <mergeCell ref="B1:E1"/>
  </mergeCells>
  <printOptions/>
  <pageMargins left="0.7875" right="0.7875" top="0.984027777777778" bottom="0.9840277777777778" header="0.5118055555555556" footer="0.5118055555555556"/>
  <pageSetup horizontalDpi="300" verticalDpi="300" orientation="portrait" paperSize="9"/>
  <headerFooter alignWithMargins="0">
    <oddHeader>&amp;C&amp;"Arial,tučné"&amp;18Výsledková listina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pane ySplit="2" topLeftCell="BM3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6.7109375" style="8" customWidth="1"/>
    <col min="2" max="2" width="5.7109375" style="9" customWidth="1"/>
    <col min="3" max="4" width="24.421875" style="0" customWidth="1"/>
    <col min="5" max="5" width="11.7109375" style="10" customWidth="1"/>
    <col min="6" max="16384" width="0" style="0" hidden="1" customWidth="1"/>
  </cols>
  <sheetData>
    <row r="1" spans="2:5" ht="12.75">
      <c r="B1" s="47" t="s">
        <v>139</v>
      </c>
      <c r="C1" s="47"/>
      <c r="D1" s="47"/>
      <c r="E1" s="47"/>
    </row>
    <row r="2" spans="1:5" s="15" customFormat="1" ht="12.75">
      <c r="A2" s="11" t="s">
        <v>55</v>
      </c>
      <c r="B2" s="12" t="s">
        <v>56</v>
      </c>
      <c r="C2" s="13"/>
      <c r="D2" s="13" t="s">
        <v>58</v>
      </c>
      <c r="E2" s="14" t="s">
        <v>59</v>
      </c>
    </row>
    <row r="3" spans="1:5" ht="12.75">
      <c r="A3" s="16">
        <v>1</v>
      </c>
      <c r="B3" s="17">
        <v>20</v>
      </c>
      <c r="C3" s="17" t="s">
        <v>140</v>
      </c>
      <c r="D3" s="17" t="s">
        <v>141</v>
      </c>
      <c r="E3" s="19">
        <v>0.00046435185185185186</v>
      </c>
    </row>
    <row r="4" spans="1:5" ht="12.75">
      <c r="A4" s="16">
        <f aca="true" t="shared" si="0" ref="A4:A14">A3+1</f>
        <v>2</v>
      </c>
      <c r="B4" s="17">
        <v>19</v>
      </c>
      <c r="C4" s="17" t="s">
        <v>142</v>
      </c>
      <c r="D4" s="17" t="s">
        <v>141</v>
      </c>
      <c r="E4" s="19">
        <v>0.0004752314814814815</v>
      </c>
    </row>
    <row r="5" spans="1:5" ht="12.75">
      <c r="A5" s="16">
        <f t="shared" si="0"/>
        <v>3</v>
      </c>
      <c r="B5" s="17">
        <v>29</v>
      </c>
      <c r="C5" s="17" t="s">
        <v>143</v>
      </c>
      <c r="D5" s="17" t="s">
        <v>81</v>
      </c>
      <c r="E5" s="19">
        <v>0.00053125</v>
      </c>
    </row>
    <row r="6" spans="1:5" ht="12.75">
      <c r="A6" s="20">
        <f t="shared" si="0"/>
        <v>4</v>
      </c>
      <c r="B6" s="17">
        <v>50</v>
      </c>
      <c r="C6" s="21" t="s">
        <v>144</v>
      </c>
      <c r="D6" s="21" t="s">
        <v>145</v>
      </c>
      <c r="E6" s="19">
        <v>0.0005547453703703703</v>
      </c>
    </row>
    <row r="7" spans="1:5" ht="12.75">
      <c r="A7" s="20">
        <f t="shared" si="0"/>
        <v>5</v>
      </c>
      <c r="B7" s="17">
        <v>38</v>
      </c>
      <c r="C7" s="21" t="s">
        <v>146</v>
      </c>
      <c r="D7" s="21" t="s">
        <v>145</v>
      </c>
      <c r="E7" s="19">
        <v>0.0005585648148148148</v>
      </c>
    </row>
    <row r="8" spans="1:5" ht="12.75">
      <c r="A8" s="20">
        <f t="shared" si="0"/>
        <v>6</v>
      </c>
      <c r="B8" s="17">
        <v>28</v>
      </c>
      <c r="C8" s="17" t="s">
        <v>147</v>
      </c>
      <c r="D8" s="17" t="s">
        <v>81</v>
      </c>
      <c r="E8" s="19">
        <v>0.0005807870370370371</v>
      </c>
    </row>
    <row r="9" spans="1:5" ht="12.75">
      <c r="A9" s="20">
        <f t="shared" si="0"/>
        <v>7</v>
      </c>
      <c r="B9" s="17">
        <v>31</v>
      </c>
      <c r="C9" s="17" t="s">
        <v>148</v>
      </c>
      <c r="D9" s="17" t="s">
        <v>81</v>
      </c>
      <c r="E9" s="19">
        <v>0.0006000000000000001</v>
      </c>
    </row>
    <row r="10" spans="1:5" ht="12.75">
      <c r="A10" s="20">
        <f t="shared" si="0"/>
        <v>8</v>
      </c>
      <c r="B10" s="17">
        <v>34</v>
      </c>
      <c r="C10" s="17" t="s">
        <v>149</v>
      </c>
      <c r="D10" s="17" t="s">
        <v>145</v>
      </c>
      <c r="E10" s="19">
        <v>0.0006143518518518518</v>
      </c>
    </row>
    <row r="11" spans="1:5" ht="12.75">
      <c r="A11" s="20">
        <f t="shared" si="0"/>
        <v>9</v>
      </c>
      <c r="B11" s="17">
        <v>48</v>
      </c>
      <c r="C11" s="18" t="s">
        <v>150</v>
      </c>
      <c r="D11" s="18" t="s">
        <v>145</v>
      </c>
      <c r="E11" s="19">
        <v>0.0006144675925925926</v>
      </c>
    </row>
    <row r="12" spans="1:5" ht="12.75">
      <c r="A12" s="20">
        <f t="shared" si="0"/>
        <v>10</v>
      </c>
      <c r="B12" s="17">
        <v>21</v>
      </c>
      <c r="C12" s="17" t="s">
        <v>151</v>
      </c>
      <c r="D12" s="17" t="s">
        <v>141</v>
      </c>
      <c r="E12" s="19">
        <v>0.0006237268518518519</v>
      </c>
    </row>
    <row r="13" spans="1:5" ht="12.75">
      <c r="A13" s="20">
        <f t="shared" si="0"/>
        <v>11</v>
      </c>
      <c r="B13" s="17">
        <v>47</v>
      </c>
      <c r="C13" s="18" t="s">
        <v>152</v>
      </c>
      <c r="D13" s="18" t="s">
        <v>145</v>
      </c>
      <c r="E13" s="19">
        <v>0.0006364583333333334</v>
      </c>
    </row>
    <row r="14" spans="1:5" ht="12.75">
      <c r="A14" s="20">
        <f t="shared" si="0"/>
        <v>12</v>
      </c>
      <c r="B14" s="17">
        <v>18</v>
      </c>
      <c r="C14" s="18" t="s">
        <v>153</v>
      </c>
      <c r="D14" s="18" t="s">
        <v>114</v>
      </c>
      <c r="E14" s="19">
        <v>0.00065</v>
      </c>
    </row>
    <row r="15" spans="1:5" ht="12.75">
      <c r="A15" s="20">
        <v>13</v>
      </c>
      <c r="B15" s="17">
        <v>66</v>
      </c>
      <c r="C15" s="18" t="s">
        <v>154</v>
      </c>
      <c r="D15" s="18" t="s">
        <v>155</v>
      </c>
      <c r="E15" s="19">
        <v>0.0006849537037037037</v>
      </c>
    </row>
    <row r="16" spans="1:5" ht="12.75">
      <c r="A16" s="20">
        <v>14</v>
      </c>
      <c r="B16" s="17">
        <v>17</v>
      </c>
      <c r="C16" s="18" t="s">
        <v>156</v>
      </c>
      <c r="D16" s="18" t="s">
        <v>157</v>
      </c>
      <c r="E16" s="19">
        <v>0.0007975694444444445</v>
      </c>
    </row>
    <row r="17" spans="1:5" ht="12.75">
      <c r="A17" s="20">
        <v>15</v>
      </c>
      <c r="B17" s="17">
        <v>27</v>
      </c>
      <c r="C17" s="18" t="s">
        <v>158</v>
      </c>
      <c r="D17" s="18" t="s">
        <v>81</v>
      </c>
      <c r="E17" s="19">
        <v>0.0009266203703703703</v>
      </c>
    </row>
    <row r="18" spans="1:5" ht="12.75">
      <c r="A18" s="20">
        <v>16</v>
      </c>
      <c r="B18" s="17">
        <v>37</v>
      </c>
      <c r="C18" s="18" t="s">
        <v>159</v>
      </c>
      <c r="D18" s="18" t="s">
        <v>160</v>
      </c>
      <c r="E18" s="19">
        <v>0.001010648148148148</v>
      </c>
    </row>
    <row r="19" spans="1:5" ht="12.75">
      <c r="A19" s="20">
        <v>17</v>
      </c>
      <c r="B19" s="17">
        <v>44</v>
      </c>
      <c r="C19" s="18" t="s">
        <v>161</v>
      </c>
      <c r="D19" s="18" t="s">
        <v>162</v>
      </c>
      <c r="E19" s="19">
        <v>0.0012972222222222222</v>
      </c>
    </row>
    <row r="20" ht="12.75">
      <c r="D20" s="10"/>
    </row>
  </sheetData>
  <mergeCells count="1">
    <mergeCell ref="B1:E1"/>
  </mergeCells>
  <printOptions/>
  <pageMargins left="0.7875" right="0.7875" top="0.984027777777778" bottom="0.9840277777777778" header="0.5118055555555556" footer="0.5118055555555556"/>
  <pageSetup horizontalDpi="300" verticalDpi="300" orientation="portrait" paperSize="9"/>
  <headerFooter alignWithMargins="0">
    <oddHeader>&amp;C&amp;"Arial,tučné"&amp;18Výsledková listina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pane ySplit="2" topLeftCell="BM3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6.7109375" style="8" customWidth="1"/>
    <col min="2" max="2" width="5.7109375" style="9" customWidth="1"/>
    <col min="3" max="4" width="24.421875" style="0" customWidth="1"/>
    <col min="5" max="5" width="11.7109375" style="10" customWidth="1"/>
    <col min="6" max="16384" width="0" style="0" hidden="1" customWidth="1"/>
  </cols>
  <sheetData>
    <row r="1" spans="2:5" ht="12.75">
      <c r="B1" s="47" t="s">
        <v>163</v>
      </c>
      <c r="C1" s="47"/>
      <c r="D1" s="47"/>
      <c r="E1" s="47"/>
    </row>
    <row r="2" spans="1:5" s="15" customFormat="1" ht="12.75">
      <c r="A2" s="11" t="s">
        <v>55</v>
      </c>
      <c r="B2" s="12" t="s">
        <v>56</v>
      </c>
      <c r="C2" s="13" t="s">
        <v>57</v>
      </c>
      <c r="D2" s="13" t="s">
        <v>58</v>
      </c>
      <c r="E2" s="14" t="s">
        <v>59</v>
      </c>
    </row>
    <row r="3" spans="1:5" ht="12.75">
      <c r="A3" s="16">
        <v>1</v>
      </c>
      <c r="B3" s="17">
        <v>54</v>
      </c>
      <c r="C3" s="17" t="s">
        <v>164</v>
      </c>
      <c r="D3" s="17" t="s">
        <v>165</v>
      </c>
      <c r="E3" s="19">
        <v>0.001537037037037037</v>
      </c>
    </row>
    <row r="4" spans="1:5" ht="12.75">
      <c r="A4" s="16">
        <v>2</v>
      </c>
      <c r="B4" s="17">
        <v>43</v>
      </c>
      <c r="C4" s="17" t="s">
        <v>166</v>
      </c>
      <c r="D4" s="17" t="s">
        <v>145</v>
      </c>
      <c r="E4" s="19">
        <v>0.001545138888888889</v>
      </c>
    </row>
    <row r="5" spans="1:5" ht="12.75">
      <c r="A5" s="16">
        <v>3</v>
      </c>
      <c r="B5" s="17">
        <v>18</v>
      </c>
      <c r="C5" s="17" t="s">
        <v>167</v>
      </c>
      <c r="D5" s="17" t="s">
        <v>63</v>
      </c>
      <c r="E5" s="19">
        <v>0.001591435185185185</v>
      </c>
    </row>
    <row r="6" spans="1:5" ht="12.75">
      <c r="A6">
        <v>4</v>
      </c>
      <c r="B6">
        <v>57</v>
      </c>
      <c r="C6" t="s">
        <v>168</v>
      </c>
      <c r="D6" t="s">
        <v>145</v>
      </c>
      <c r="E6" s="10">
        <v>0.0016666666666666668</v>
      </c>
    </row>
    <row r="7" spans="1:5" ht="12.75">
      <c r="A7">
        <v>5</v>
      </c>
      <c r="B7">
        <v>55</v>
      </c>
      <c r="C7" t="s">
        <v>169</v>
      </c>
      <c r="D7" t="s">
        <v>165</v>
      </c>
      <c r="E7" s="10">
        <v>0.0017048611111111112</v>
      </c>
    </row>
    <row r="8" spans="1:5" ht="12.75">
      <c r="A8">
        <v>6</v>
      </c>
      <c r="B8">
        <v>60</v>
      </c>
      <c r="C8" t="s">
        <v>170</v>
      </c>
      <c r="D8" t="s">
        <v>145</v>
      </c>
      <c r="E8" s="10">
        <v>0.0017488425925925926</v>
      </c>
    </row>
    <row r="9" spans="1:5" ht="12.75">
      <c r="A9">
        <v>7</v>
      </c>
      <c r="B9">
        <v>48</v>
      </c>
      <c r="C9" t="s">
        <v>171</v>
      </c>
      <c r="D9" t="s">
        <v>81</v>
      </c>
      <c r="E9" s="10">
        <v>0.0017870370370370368</v>
      </c>
    </row>
    <row r="10" spans="1:5" ht="12.75">
      <c r="A10">
        <v>8</v>
      </c>
      <c r="B10">
        <v>19</v>
      </c>
      <c r="C10" t="s">
        <v>172</v>
      </c>
      <c r="D10" t="s">
        <v>63</v>
      </c>
      <c r="E10" s="10">
        <v>0.0018391203703703703</v>
      </c>
    </row>
    <row r="11" spans="1:5" ht="12.75">
      <c r="A11">
        <v>9</v>
      </c>
      <c r="B11">
        <v>20</v>
      </c>
      <c r="C11" t="s">
        <v>173</v>
      </c>
      <c r="D11" t="s">
        <v>72</v>
      </c>
      <c r="E11" s="10">
        <v>0.0018553240740740743</v>
      </c>
    </row>
    <row r="12" spans="1:5" ht="12.75">
      <c r="A12">
        <v>10</v>
      </c>
      <c r="B12">
        <v>47</v>
      </c>
      <c r="C12" t="s">
        <v>174</v>
      </c>
      <c r="D12" t="s">
        <v>81</v>
      </c>
      <c r="E12" s="10">
        <v>0.0019027777777777778</v>
      </c>
    </row>
    <row r="13" spans="1:5" ht="12.75">
      <c r="A13">
        <v>11</v>
      </c>
      <c r="B13">
        <v>58</v>
      </c>
      <c r="C13" t="s">
        <v>175</v>
      </c>
      <c r="D13" t="s">
        <v>145</v>
      </c>
      <c r="E13" s="10">
        <v>0.0019375</v>
      </c>
    </row>
    <row r="14" spans="1:5" ht="12.75">
      <c r="A14">
        <v>12</v>
      </c>
      <c r="B14">
        <v>53</v>
      </c>
      <c r="C14" t="s">
        <v>176</v>
      </c>
      <c r="D14" t="s">
        <v>81</v>
      </c>
      <c r="E14" s="10">
        <v>0.0019733796296296296</v>
      </c>
    </row>
    <row r="15" spans="1:5" ht="12.75">
      <c r="A15">
        <v>13</v>
      </c>
      <c r="B15">
        <v>49</v>
      </c>
      <c r="C15" t="s">
        <v>177</v>
      </c>
      <c r="D15" t="s">
        <v>81</v>
      </c>
      <c r="E15" s="10">
        <v>0.0020486111111111113</v>
      </c>
    </row>
    <row r="16" spans="1:5" ht="12.75">
      <c r="A16">
        <v>14</v>
      </c>
      <c r="B16">
        <v>59</v>
      </c>
      <c r="C16" t="s">
        <v>178</v>
      </c>
      <c r="D16" t="s">
        <v>145</v>
      </c>
      <c r="E16" s="10">
        <v>0.0020717592592592593</v>
      </c>
    </row>
    <row r="17" spans="1:5" ht="12.75">
      <c r="A17">
        <v>15</v>
      </c>
      <c r="B17">
        <v>13</v>
      </c>
      <c r="C17" t="s">
        <v>179</v>
      </c>
      <c r="D17" t="s">
        <v>63</v>
      </c>
      <c r="E17" s="10">
        <v>0.0020868055555555557</v>
      </c>
    </row>
    <row r="18" spans="1:5" ht="12.75">
      <c r="A18">
        <v>16</v>
      </c>
      <c r="B18">
        <v>14</v>
      </c>
      <c r="C18" t="s">
        <v>180</v>
      </c>
      <c r="D18" t="s">
        <v>63</v>
      </c>
      <c r="E18" s="10">
        <v>0.002180555555555556</v>
      </c>
    </row>
  </sheetData>
  <mergeCells count="1">
    <mergeCell ref="B1:E1"/>
  </mergeCells>
  <printOptions/>
  <pageMargins left="0.7875" right="0.7875" top="0.984027777777778" bottom="0.9840277777777778" header="0.5118055555555556" footer="0.5118055555555556"/>
  <pageSetup horizontalDpi="300" verticalDpi="300" orientation="portrait" paperSize="9"/>
  <headerFooter alignWithMargins="0">
    <oddHeader>&amp;C&amp;"Arial,tučné"&amp;18Výsledková listina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pane ySplit="2" topLeftCell="BM3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2" width="9.00390625" style="0" customWidth="1"/>
    <col min="3" max="3" width="37.421875" style="0" customWidth="1"/>
    <col min="4" max="4" width="18.28125" style="22" customWidth="1"/>
    <col min="5" max="5" width="10.28125" style="23" customWidth="1"/>
    <col min="6" max="16384" width="0" style="0" hidden="1" customWidth="1"/>
  </cols>
  <sheetData>
    <row r="1" spans="1:5" ht="12.75">
      <c r="A1" s="24"/>
      <c r="B1" s="48" t="s">
        <v>181</v>
      </c>
      <c r="C1" s="48"/>
      <c r="D1" s="48"/>
      <c r="E1" s="48"/>
    </row>
    <row r="2" spans="1:5" ht="12.75">
      <c r="A2" s="24" t="s">
        <v>55</v>
      </c>
      <c r="B2" s="24" t="s">
        <v>56</v>
      </c>
      <c r="C2" s="24" t="s">
        <v>57</v>
      </c>
      <c r="D2" s="26" t="s">
        <v>58</v>
      </c>
      <c r="E2" s="27" t="s">
        <v>59</v>
      </c>
    </row>
    <row r="3" spans="1:6" ht="12.75">
      <c r="A3" s="16">
        <v>1</v>
      </c>
      <c r="B3" s="17">
        <v>23</v>
      </c>
      <c r="C3" s="17" t="s">
        <v>182</v>
      </c>
      <c r="D3" s="17" t="s">
        <v>145</v>
      </c>
      <c r="E3" s="19">
        <v>0.0021828703703703706</v>
      </c>
      <c r="F3" s="23"/>
    </row>
    <row r="4" spans="1:5" ht="12.75">
      <c r="A4" s="16">
        <f aca="true" t="shared" si="0" ref="A4:A14">A3+1</f>
        <v>2</v>
      </c>
      <c r="B4" s="17">
        <v>24</v>
      </c>
      <c r="C4" s="17" t="s">
        <v>183</v>
      </c>
      <c r="D4" s="17" t="s">
        <v>145</v>
      </c>
      <c r="E4" s="19">
        <v>0.0022511574074074074</v>
      </c>
    </row>
    <row r="5" spans="1:5" ht="12.75">
      <c r="A5" s="16">
        <f t="shared" si="0"/>
        <v>3</v>
      </c>
      <c r="B5" s="17">
        <v>18</v>
      </c>
      <c r="C5" s="21" t="s">
        <v>184</v>
      </c>
      <c r="D5" s="21" t="s">
        <v>121</v>
      </c>
      <c r="E5" s="19">
        <v>0.0023032407407407407</v>
      </c>
    </row>
    <row r="6" spans="1:5" ht="12.75">
      <c r="A6" s="20">
        <f t="shared" si="0"/>
        <v>4</v>
      </c>
      <c r="B6" s="17">
        <v>26</v>
      </c>
      <c r="C6" s="17" t="s">
        <v>185</v>
      </c>
      <c r="D6" s="17" t="s">
        <v>145</v>
      </c>
      <c r="E6" s="19">
        <v>0.002314814814814815</v>
      </c>
    </row>
    <row r="7" spans="1:5" ht="12.75">
      <c r="A7" s="20">
        <f t="shared" si="0"/>
        <v>5</v>
      </c>
      <c r="B7" s="17">
        <v>20</v>
      </c>
      <c r="C7" s="17" t="s">
        <v>186</v>
      </c>
      <c r="D7" s="17" t="s">
        <v>121</v>
      </c>
      <c r="E7" s="19">
        <v>0.0023761574074074076</v>
      </c>
    </row>
    <row r="8" spans="1:5" ht="12.75">
      <c r="A8" s="20">
        <f t="shared" si="0"/>
        <v>6</v>
      </c>
      <c r="B8" s="17">
        <v>12</v>
      </c>
      <c r="C8" s="17" t="s">
        <v>187</v>
      </c>
      <c r="D8" s="17" t="s">
        <v>145</v>
      </c>
      <c r="E8" s="19">
        <v>0.002405092592592593</v>
      </c>
    </row>
    <row r="9" spans="1:5" ht="12.75">
      <c r="A9" s="20">
        <f t="shared" si="0"/>
        <v>7</v>
      </c>
      <c r="B9" s="17">
        <v>19</v>
      </c>
      <c r="C9" s="21" t="s">
        <v>188</v>
      </c>
      <c r="D9" s="21" t="s">
        <v>121</v>
      </c>
      <c r="E9" s="19">
        <v>0.002416666666666667</v>
      </c>
    </row>
    <row r="10" spans="1:5" ht="12.75">
      <c r="A10" s="20">
        <f t="shared" si="0"/>
        <v>8</v>
      </c>
      <c r="B10" s="17">
        <v>25</v>
      </c>
      <c r="C10" s="18" t="s">
        <v>189</v>
      </c>
      <c r="D10" s="18" t="s">
        <v>145</v>
      </c>
      <c r="E10" s="19">
        <v>0.002436342592592593</v>
      </c>
    </row>
    <row r="11" spans="1:5" ht="12.75">
      <c r="A11" s="20">
        <f t="shared" si="0"/>
        <v>9</v>
      </c>
      <c r="B11" s="17">
        <v>14</v>
      </c>
      <c r="C11" s="17" t="s">
        <v>190</v>
      </c>
      <c r="D11" s="17" t="s">
        <v>114</v>
      </c>
      <c r="E11" s="19">
        <v>0.0024618055555555556</v>
      </c>
    </row>
    <row r="12" spans="1:5" ht="12.75">
      <c r="A12" s="20">
        <f t="shared" si="0"/>
        <v>10</v>
      </c>
      <c r="B12" s="17">
        <v>27</v>
      </c>
      <c r="C12" s="18" t="s">
        <v>191</v>
      </c>
      <c r="D12" s="18" t="s">
        <v>145</v>
      </c>
      <c r="E12" s="19">
        <v>0.002508101851851852</v>
      </c>
    </row>
    <row r="13" spans="1:5" ht="12.75">
      <c r="A13" s="20">
        <f t="shared" si="0"/>
        <v>11</v>
      </c>
      <c r="B13" s="17">
        <v>28</v>
      </c>
      <c r="C13" s="17" t="s">
        <v>192</v>
      </c>
      <c r="D13" s="17" t="s">
        <v>145</v>
      </c>
      <c r="E13" s="19">
        <v>0.0026585648148148146</v>
      </c>
    </row>
    <row r="14" spans="1:5" ht="12.75">
      <c r="A14" s="20">
        <f t="shared" si="0"/>
        <v>12</v>
      </c>
      <c r="B14" s="17">
        <v>1</v>
      </c>
      <c r="C14" s="17" t="s">
        <v>193</v>
      </c>
      <c r="D14" s="17" t="s">
        <v>63</v>
      </c>
      <c r="E14" s="19">
        <v>0.002753472222222222</v>
      </c>
    </row>
    <row r="28" spans="3:4" ht="12.75">
      <c r="C28" s="22"/>
      <c r="D28" s="28"/>
    </row>
  </sheetData>
  <mergeCells count="1">
    <mergeCell ref="B1:E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pane ySplit="2" topLeftCell="BM3" activePane="bottomLeft" state="frozen"/>
      <selection pane="topLeft" activeCell="A1" sqref="A1"/>
      <selection pane="bottomLeft" activeCell="E4" sqref="E4"/>
    </sheetView>
  </sheetViews>
  <sheetFormatPr defaultColWidth="9.140625" defaultRowHeight="12.75"/>
  <cols>
    <col min="1" max="1" width="6.7109375" style="8" customWidth="1"/>
    <col min="2" max="3" width="5.7109375" style="9" customWidth="1"/>
    <col min="4" max="5" width="24.421875" style="0" customWidth="1"/>
    <col min="6" max="6" width="11.7109375" style="10" customWidth="1"/>
    <col min="7" max="16384" width="0" style="0" hidden="1" customWidth="1"/>
  </cols>
  <sheetData>
    <row r="1" spans="2:6" ht="12.75">
      <c r="B1" s="47" t="s">
        <v>194</v>
      </c>
      <c r="C1" s="47"/>
      <c r="D1" s="47"/>
      <c r="E1" s="47"/>
      <c r="F1" s="47"/>
    </row>
    <row r="2" spans="1:6" s="15" customFormat="1" ht="12.75">
      <c r="A2" s="11" t="s">
        <v>55</v>
      </c>
      <c r="B2" s="12" t="s">
        <v>56</v>
      </c>
      <c r="C2" s="12" t="s">
        <v>195</v>
      </c>
      <c r="D2" s="13" t="s">
        <v>57</v>
      </c>
      <c r="E2" s="13" t="s">
        <v>58</v>
      </c>
      <c r="F2" s="14" t="s">
        <v>59</v>
      </c>
    </row>
    <row r="3" spans="1:6" ht="12.75">
      <c r="A3" s="16">
        <v>1</v>
      </c>
      <c r="B3" s="17">
        <v>36</v>
      </c>
      <c r="C3" s="17">
        <v>86</v>
      </c>
      <c r="D3" s="18" t="s">
        <v>196</v>
      </c>
      <c r="E3" s="18" t="s">
        <v>197</v>
      </c>
      <c r="F3" s="19">
        <v>0.02732638888888889</v>
      </c>
    </row>
    <row r="4" spans="1:6" ht="12.75">
      <c r="A4" s="16">
        <f aca="true" t="shared" si="0" ref="A4:A13">A3+1</f>
        <v>2</v>
      </c>
      <c r="B4" s="17">
        <v>41</v>
      </c>
      <c r="C4" s="17">
        <v>74</v>
      </c>
      <c r="D4" s="18" t="s">
        <v>198</v>
      </c>
      <c r="E4" s="18" t="s">
        <v>199</v>
      </c>
      <c r="F4" s="19">
        <v>0.027824074074074074</v>
      </c>
    </row>
    <row r="5" spans="1:6" ht="12.75">
      <c r="A5" s="16">
        <f t="shared" si="0"/>
        <v>3</v>
      </c>
      <c r="B5" s="17">
        <v>1</v>
      </c>
      <c r="C5" s="17">
        <v>73</v>
      </c>
      <c r="D5" s="18" t="s">
        <v>200</v>
      </c>
      <c r="E5" s="18" t="s">
        <v>201</v>
      </c>
      <c r="F5" s="19">
        <v>0.029688657407407407</v>
      </c>
    </row>
    <row r="6" spans="1:6" ht="12.75">
      <c r="A6" s="20">
        <f t="shared" si="0"/>
        <v>4</v>
      </c>
      <c r="B6" s="17">
        <v>24</v>
      </c>
      <c r="C6" s="17">
        <v>90</v>
      </c>
      <c r="D6" s="18" t="s">
        <v>202</v>
      </c>
      <c r="E6" s="18" t="s">
        <v>203</v>
      </c>
      <c r="F6" s="19">
        <v>0.029699074074074072</v>
      </c>
    </row>
    <row r="7" spans="1:6" ht="12.75">
      <c r="A7" s="20">
        <f t="shared" si="0"/>
        <v>5</v>
      </c>
      <c r="B7" s="17">
        <v>4</v>
      </c>
      <c r="C7" s="17">
        <v>71</v>
      </c>
      <c r="D7" s="18" t="s">
        <v>204</v>
      </c>
      <c r="E7" s="18" t="s">
        <v>205</v>
      </c>
      <c r="F7" s="19">
        <v>0.03043981481481482</v>
      </c>
    </row>
    <row r="8" spans="1:6" ht="12.75">
      <c r="A8" s="20">
        <f t="shared" si="0"/>
        <v>6</v>
      </c>
      <c r="B8" s="17">
        <v>6</v>
      </c>
      <c r="C8" s="17">
        <v>78</v>
      </c>
      <c r="D8" s="18" t="s">
        <v>206</v>
      </c>
      <c r="E8" s="29" t="s">
        <v>207</v>
      </c>
      <c r="F8" s="19">
        <v>0.03144675925925926</v>
      </c>
    </row>
    <row r="9" spans="1:6" ht="12.75">
      <c r="A9" s="20">
        <f t="shared" si="0"/>
        <v>7</v>
      </c>
      <c r="B9" s="17">
        <v>35</v>
      </c>
      <c r="C9" s="17">
        <v>84</v>
      </c>
      <c r="D9" s="18" t="s">
        <v>208</v>
      </c>
      <c r="E9" s="18"/>
      <c r="F9" s="19">
        <v>0.031782407407407405</v>
      </c>
    </row>
    <row r="10" spans="1:6" ht="12.75">
      <c r="A10" s="20">
        <f t="shared" si="0"/>
        <v>8</v>
      </c>
      <c r="B10" s="17">
        <v>15</v>
      </c>
      <c r="C10" s="17">
        <v>71</v>
      </c>
      <c r="D10" s="18" t="s">
        <v>209</v>
      </c>
      <c r="E10" s="18"/>
      <c r="F10" s="19">
        <v>0.03225694444444444</v>
      </c>
    </row>
    <row r="11" spans="1:6" ht="12.75">
      <c r="A11" s="20">
        <f t="shared" si="0"/>
        <v>9</v>
      </c>
      <c r="B11" s="17">
        <v>22</v>
      </c>
      <c r="C11" s="17">
        <v>83</v>
      </c>
      <c r="D11" s="18" t="s">
        <v>210</v>
      </c>
      <c r="E11" s="18" t="s">
        <v>211</v>
      </c>
      <c r="F11" s="19">
        <v>0.03241898148148148</v>
      </c>
    </row>
    <row r="12" spans="1:6" ht="12.75">
      <c r="A12" s="20">
        <f t="shared" si="0"/>
        <v>10</v>
      </c>
      <c r="B12" s="17">
        <v>21</v>
      </c>
      <c r="C12" s="17">
        <v>75</v>
      </c>
      <c r="D12" s="18" t="s">
        <v>212</v>
      </c>
      <c r="E12" s="30" t="s">
        <v>213</v>
      </c>
      <c r="F12" s="19">
        <v>0.03314814814814815</v>
      </c>
    </row>
    <row r="13" spans="1:6" ht="12.75">
      <c r="A13" s="20">
        <f t="shared" si="0"/>
        <v>11</v>
      </c>
      <c r="B13" s="17">
        <v>17</v>
      </c>
      <c r="C13" s="17">
        <v>92</v>
      </c>
      <c r="D13" s="18" t="s">
        <v>214</v>
      </c>
      <c r="E13" s="18" t="s">
        <v>67</v>
      </c>
      <c r="F13" s="31" t="s">
        <v>215</v>
      </c>
    </row>
    <row r="14" ht="12.75">
      <c r="F14" s="32"/>
    </row>
    <row r="15" ht="12.75">
      <c r="F15" s="32"/>
    </row>
    <row r="16" ht="12.75">
      <c r="F16" s="32"/>
    </row>
    <row r="17" ht="12.75">
      <c r="F17" s="32"/>
    </row>
    <row r="18" ht="12.75">
      <c r="F18" s="32"/>
    </row>
    <row r="19" ht="12.75">
      <c r="F19" s="32"/>
    </row>
    <row r="20" ht="12.75">
      <c r="F20" s="32"/>
    </row>
    <row r="21" ht="12.75">
      <c r="F21" s="32"/>
    </row>
    <row r="22" ht="12.75">
      <c r="F22" s="32"/>
    </row>
    <row r="23" ht="12.75">
      <c r="F23" s="32"/>
    </row>
    <row r="24" ht="12.75">
      <c r="F24" s="32"/>
    </row>
    <row r="25" ht="12.75">
      <c r="F25" s="32"/>
    </row>
  </sheetData>
  <mergeCells count="1">
    <mergeCell ref="B1:F1"/>
  </mergeCells>
  <printOptions/>
  <pageMargins left="0.7875" right="0.7875" top="0.984027777777778" bottom="0.9840277777777778" header="0.5118055555555556" footer="0.5118055555555556"/>
  <pageSetup horizontalDpi="300" verticalDpi="300" orientation="portrait" paperSize="9"/>
  <headerFooter alignWithMargins="0">
    <oddHeader>&amp;C&amp;"Arial,tučné"&amp;18Výsledková listina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pane ySplit="2" topLeftCell="BM3" activePane="bottomLeft" state="frozen"/>
      <selection pane="topLeft" activeCell="A1" sqref="A1"/>
      <selection pane="bottomLeft" activeCell="F12" sqref="F12"/>
    </sheetView>
  </sheetViews>
  <sheetFormatPr defaultColWidth="9.140625" defaultRowHeight="12.75"/>
  <cols>
    <col min="1" max="1" width="6.7109375" style="8" customWidth="1"/>
    <col min="2" max="3" width="5.7109375" style="9" customWidth="1"/>
    <col min="4" max="5" width="24.421875" style="0" customWidth="1"/>
    <col min="6" max="6" width="11.7109375" style="10" customWidth="1"/>
    <col min="7" max="16384" width="0" style="0" hidden="1" customWidth="1"/>
  </cols>
  <sheetData>
    <row r="1" spans="2:6" ht="12.75">
      <c r="B1" s="47" t="s">
        <v>216</v>
      </c>
      <c r="C1" s="47"/>
      <c r="D1" s="47"/>
      <c r="E1" s="47"/>
      <c r="F1" s="47"/>
    </row>
    <row r="2" spans="1:6" s="15" customFormat="1" ht="12.75">
      <c r="A2" s="11" t="s">
        <v>55</v>
      </c>
      <c r="B2" s="12" t="s">
        <v>56</v>
      </c>
      <c r="C2" s="12" t="s">
        <v>195</v>
      </c>
      <c r="D2" s="13" t="s">
        <v>57</v>
      </c>
      <c r="E2" s="13" t="s">
        <v>58</v>
      </c>
      <c r="F2" s="14" t="s">
        <v>59</v>
      </c>
    </row>
    <row r="3" spans="1:6" ht="12.75">
      <c r="A3" s="16">
        <v>1</v>
      </c>
      <c r="B3" s="17">
        <v>23</v>
      </c>
      <c r="C3" s="17">
        <v>63</v>
      </c>
      <c r="D3" s="18" t="s">
        <v>217</v>
      </c>
      <c r="E3" s="18" t="s">
        <v>218</v>
      </c>
      <c r="F3" s="31">
        <v>0.028483796296296295</v>
      </c>
    </row>
    <row r="4" spans="1:6" ht="12.75">
      <c r="A4" s="16">
        <f aca="true" t="shared" si="0" ref="A4:A12">A3+1</f>
        <v>2</v>
      </c>
      <c r="B4" s="17">
        <v>3</v>
      </c>
      <c r="C4" s="17">
        <v>61</v>
      </c>
      <c r="D4" s="18" t="s">
        <v>219</v>
      </c>
      <c r="E4" s="18" t="s">
        <v>220</v>
      </c>
      <c r="F4" s="19">
        <v>0.028703703703703703</v>
      </c>
    </row>
    <row r="5" spans="1:6" ht="12.75">
      <c r="A5" s="16">
        <f t="shared" si="0"/>
        <v>3</v>
      </c>
      <c r="B5" s="18">
        <v>34</v>
      </c>
      <c r="C5" s="18">
        <v>64</v>
      </c>
      <c r="D5" s="18" t="s">
        <v>221</v>
      </c>
      <c r="E5" s="18" t="s">
        <v>222</v>
      </c>
      <c r="F5" s="19">
        <v>0.02872685185185185</v>
      </c>
    </row>
    <row r="6" spans="1:6" ht="12.75">
      <c r="A6" s="33">
        <f t="shared" si="0"/>
        <v>4</v>
      </c>
      <c r="B6" s="18">
        <v>5</v>
      </c>
      <c r="C6" s="18">
        <v>62</v>
      </c>
      <c r="D6" s="18" t="s">
        <v>223</v>
      </c>
      <c r="E6" s="18" t="s">
        <v>83</v>
      </c>
      <c r="F6" s="19">
        <v>0.029780092592592594</v>
      </c>
    </row>
    <row r="7" spans="1:6" ht="12.75">
      <c r="A7" s="33">
        <f t="shared" si="0"/>
        <v>5</v>
      </c>
      <c r="B7" s="18">
        <v>10</v>
      </c>
      <c r="C7" s="18">
        <v>63</v>
      </c>
      <c r="D7" s="18" t="s">
        <v>224</v>
      </c>
      <c r="E7" s="18" t="s">
        <v>225</v>
      </c>
      <c r="F7" s="19">
        <v>0.03244212962962963</v>
      </c>
    </row>
    <row r="8" spans="1:6" ht="12.75">
      <c r="A8" s="33">
        <f t="shared" si="0"/>
        <v>6</v>
      </c>
      <c r="B8" s="18">
        <v>38</v>
      </c>
      <c r="C8" s="18">
        <v>69</v>
      </c>
      <c r="D8" s="18" t="s">
        <v>226</v>
      </c>
      <c r="E8" s="18" t="s">
        <v>227</v>
      </c>
      <c r="F8" s="19">
        <v>0.03315972222222222</v>
      </c>
    </row>
    <row r="9" spans="1:6" ht="12.75">
      <c r="A9" s="33">
        <f t="shared" si="0"/>
        <v>7</v>
      </c>
      <c r="B9" s="18">
        <v>27</v>
      </c>
      <c r="C9" s="18">
        <v>65</v>
      </c>
      <c r="D9" s="18" t="s">
        <v>228</v>
      </c>
      <c r="E9" s="18" t="s">
        <v>229</v>
      </c>
      <c r="F9" s="19">
        <v>0.034895833333333334</v>
      </c>
    </row>
    <row r="10" spans="1:6" ht="12.75">
      <c r="A10" s="33">
        <f t="shared" si="0"/>
        <v>8</v>
      </c>
      <c r="B10" s="18">
        <v>13</v>
      </c>
      <c r="C10" s="18">
        <v>63</v>
      </c>
      <c r="D10" s="18" t="s">
        <v>230</v>
      </c>
      <c r="E10" s="18" t="s">
        <v>231</v>
      </c>
      <c r="F10" s="19">
        <v>0.03518518518518519</v>
      </c>
    </row>
    <row r="11" spans="1:6" ht="12.75">
      <c r="A11" s="33">
        <f t="shared" si="0"/>
        <v>9</v>
      </c>
      <c r="B11" s="17">
        <v>14</v>
      </c>
      <c r="C11" s="17">
        <v>62</v>
      </c>
      <c r="D11" s="18" t="s">
        <v>232</v>
      </c>
      <c r="E11" s="18"/>
      <c r="F11" s="31">
        <v>0.04096064814814815</v>
      </c>
    </row>
    <row r="12" spans="1:6" ht="12.75">
      <c r="A12" s="33">
        <f t="shared" si="0"/>
        <v>10</v>
      </c>
      <c r="B12" s="18">
        <v>45</v>
      </c>
      <c r="C12" s="18">
        <v>60</v>
      </c>
      <c r="D12" s="18" t="s">
        <v>233</v>
      </c>
      <c r="E12" s="18" t="s">
        <v>67</v>
      </c>
      <c r="F12" s="31" t="s">
        <v>234</v>
      </c>
    </row>
  </sheetData>
  <mergeCells count="1">
    <mergeCell ref="B1:F1"/>
  </mergeCells>
  <printOptions/>
  <pageMargins left="0.7875" right="0.7875" top="0.984027777777778" bottom="0.9840277777777778" header="0.5118055555555556" footer="0.5118055555555556"/>
  <pageSetup horizontalDpi="300" verticalDpi="300" orientation="portrait" paperSize="9"/>
  <headerFooter alignWithMargins="0">
    <oddHeader>&amp;C&amp;"Arial,tučné"&amp;18Výsledková listina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MUDr. Pšenák Peter</cp:lastModifiedBy>
  <dcterms:modified xsi:type="dcterms:W3CDTF">2009-11-03T16:50:08Z</dcterms:modified>
  <cp:category/>
  <cp:version/>
  <cp:contentType/>
  <cp:contentStatus/>
</cp:coreProperties>
</file>